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5"/>
  </bookViews>
  <sheets>
    <sheet name="pirm" sheetId="1" r:id="rId1"/>
    <sheet name="otrd" sheetId="2" r:id="rId2"/>
    <sheet name="tre" sheetId="8" r:id="rId3"/>
    <sheet name="cetur" sheetId="9" r:id="rId4"/>
    <sheet name="Piektdiena" sheetId="3" r:id="rId5"/>
    <sheet name="sestd" sheetId="6" r:id="rId6"/>
    <sheet name="svētd" sheetId="7" r:id="rId7"/>
    <sheet name="Sheet1" sheetId="12" r:id="rId8"/>
  </sheets>
  <calcPr calcId="125725"/>
</workbook>
</file>

<file path=xl/calcChain.xml><?xml version="1.0" encoding="utf-8"?>
<calcChain xmlns="http://schemas.openxmlformats.org/spreadsheetml/2006/main">
  <c r="D28" i="9"/>
  <c r="E28"/>
  <c r="F28"/>
  <c r="C28"/>
  <c r="D27"/>
  <c r="E27"/>
  <c r="F27"/>
  <c r="C27"/>
  <c r="D28" i="8"/>
  <c r="E28"/>
  <c r="F28"/>
  <c r="D27"/>
  <c r="E27"/>
  <c r="F27"/>
  <c r="C28"/>
  <c r="C27"/>
  <c r="D27" i="2"/>
  <c r="E27"/>
  <c r="F27"/>
  <c r="C27"/>
  <c r="D26"/>
  <c r="E26"/>
  <c r="F26"/>
  <c r="C26"/>
  <c r="D28" i="3"/>
  <c r="E28"/>
  <c r="F28"/>
  <c r="C28"/>
  <c r="D27"/>
  <c r="E27"/>
  <c r="F27"/>
  <c r="C27"/>
  <c r="D41" i="2"/>
  <c r="E41"/>
  <c r="F41"/>
  <c r="C41"/>
  <c r="F41" i="3"/>
  <c r="E41"/>
  <c r="D41"/>
  <c r="C41"/>
  <c r="D32" i="6"/>
  <c r="E32"/>
  <c r="F32"/>
  <c r="C32"/>
  <c r="D34" i="3"/>
  <c r="E34"/>
  <c r="F34"/>
  <c r="C34"/>
  <c r="F16"/>
  <c r="E16"/>
  <c r="D16"/>
  <c r="C16"/>
  <c r="D17" i="6"/>
  <c r="E17"/>
  <c r="F17"/>
  <c r="C17"/>
  <c r="D41" i="8"/>
  <c r="E41"/>
  <c r="F41"/>
  <c r="C41"/>
  <c r="D27" i="1"/>
  <c r="E27"/>
  <c r="F27"/>
  <c r="C27"/>
  <c r="D26"/>
  <c r="E26"/>
  <c r="F26"/>
  <c r="C26"/>
  <c r="D34"/>
  <c r="E34"/>
  <c r="F34"/>
  <c r="C34"/>
  <c r="C16" i="8"/>
  <c r="D16"/>
  <c r="E16"/>
  <c r="F16"/>
  <c r="D43" i="1"/>
  <c r="E43"/>
  <c r="F43"/>
  <c r="C43"/>
  <c r="D34" i="7"/>
  <c r="E34"/>
  <c r="F34"/>
  <c r="C34"/>
  <c r="D26" i="6"/>
  <c r="E26"/>
  <c r="F26"/>
  <c r="C26"/>
  <c r="D41" i="9"/>
  <c r="E41"/>
  <c r="F41"/>
  <c r="C41"/>
  <c r="D14" i="2"/>
  <c r="E14"/>
  <c r="F14"/>
  <c r="C14"/>
  <c r="D39" i="6"/>
  <c r="E39"/>
  <c r="F39"/>
  <c r="C39"/>
  <c r="D42" i="7"/>
  <c r="E42"/>
  <c r="F42"/>
  <c r="C42"/>
  <c r="D33" i="9"/>
  <c r="E33"/>
  <c r="F33"/>
  <c r="C33"/>
  <c r="D33" i="2"/>
  <c r="E33"/>
  <c r="F33"/>
  <c r="C33"/>
  <c r="D33" i="8"/>
  <c r="E33"/>
  <c r="F33"/>
  <c r="C33"/>
  <c r="D27" i="7"/>
  <c r="E27"/>
  <c r="F27"/>
  <c r="C27"/>
  <c r="D17"/>
  <c r="E17"/>
  <c r="F17"/>
  <c r="C17"/>
  <c r="D16" i="9"/>
  <c r="E16"/>
  <c r="F16"/>
  <c r="C16"/>
  <c r="E14" i="1"/>
  <c r="F14"/>
  <c r="D14"/>
  <c r="C14"/>
</calcChain>
</file>

<file path=xl/sharedStrings.xml><?xml version="1.0" encoding="utf-8"?>
<sst xmlns="http://schemas.openxmlformats.org/spreadsheetml/2006/main" count="434" uniqueCount="124">
  <si>
    <t>Daugavpils logopēdiskās internātpamatskolas-attīstības centra ēdienkarte</t>
  </si>
  <si>
    <t>Brokastis</t>
  </si>
  <si>
    <t>Pusdienas</t>
  </si>
  <si>
    <t>Launags</t>
  </si>
  <si>
    <t>Vakariņas</t>
  </si>
  <si>
    <t>olb</t>
  </si>
  <si>
    <t>tauki</t>
  </si>
  <si>
    <t>ogļh</t>
  </si>
  <si>
    <t>Kcal</t>
  </si>
  <si>
    <t>Alergēni</t>
  </si>
  <si>
    <t>A1</t>
  </si>
  <si>
    <t>Ēdnīcas vadītaja</t>
  </si>
  <si>
    <t>Ārsta palīgs</t>
  </si>
  <si>
    <t>Saskaņots</t>
  </si>
  <si>
    <t>Skolas direktore</t>
  </si>
  <si>
    <t>J. Soņina</t>
  </si>
  <si>
    <t>S. Steļmačonoka</t>
  </si>
  <si>
    <t>M. Raičonoka</t>
  </si>
  <si>
    <t>svars</t>
  </si>
  <si>
    <t>A1;A7</t>
  </si>
  <si>
    <t>A7</t>
  </si>
  <si>
    <t>30/45</t>
  </si>
  <si>
    <t>250/12,5/5</t>
  </si>
  <si>
    <t>250/5</t>
  </si>
  <si>
    <t>A1;A3;A7</t>
  </si>
  <si>
    <t>Sviests</t>
  </si>
  <si>
    <t>Baltmaize/rudzu maize</t>
  </si>
  <si>
    <t>Augļis</t>
  </si>
  <si>
    <t>Baltmaize</t>
  </si>
  <si>
    <t>Tēja ar cukuru</t>
  </si>
  <si>
    <t>20/20</t>
  </si>
  <si>
    <t>A1;A3</t>
  </si>
  <si>
    <t>Kartupeļu biezienis</t>
  </si>
  <si>
    <t>200/10</t>
  </si>
  <si>
    <t>Citronu  kompots</t>
  </si>
  <si>
    <t>A1;A4</t>
  </si>
  <si>
    <t>Kopā:</t>
  </si>
  <si>
    <t>Kopā(1-4kl):</t>
  </si>
  <si>
    <t>Kopā(5-9kl):</t>
  </si>
  <si>
    <t>Svaigu kāpostu zupa ar krēj., gaļu</t>
  </si>
  <si>
    <t xml:space="preserve"> Skolas piens</t>
  </si>
  <si>
    <t>Siers</t>
  </si>
  <si>
    <t>A3</t>
  </si>
  <si>
    <t>Dārzeņu vinigrets</t>
  </si>
  <si>
    <t>Siļku fileja</t>
  </si>
  <si>
    <t>A4</t>
  </si>
  <si>
    <t>200/20</t>
  </si>
  <si>
    <t>150/20</t>
  </si>
  <si>
    <t>Rasoļņiks ar gaļu</t>
  </si>
  <si>
    <t>Rasoļņiks</t>
  </si>
  <si>
    <t>Borščs ar kāpostiem, gaļu</t>
  </si>
  <si>
    <t>Borščs ar kāpostiem</t>
  </si>
  <si>
    <t>Svaigu kāpostu zupa ar krēj.</t>
  </si>
  <si>
    <t>Plovs ar cūkgaļu</t>
  </si>
  <si>
    <t>50/200</t>
  </si>
  <si>
    <t>75/200</t>
  </si>
  <si>
    <t>Svaigi tomati</t>
  </si>
  <si>
    <t xml:space="preserve">Burkānu salāti ar ķiplokiem </t>
  </si>
  <si>
    <t>Apelsīnu kompots</t>
  </si>
  <si>
    <t>Bulciņa mājas</t>
  </si>
  <si>
    <t>Baltmaize ar kausētu sieru</t>
  </si>
  <si>
    <t>40/30</t>
  </si>
  <si>
    <t>Makaronu cacepums ar gaļu</t>
  </si>
  <si>
    <t>235/5</t>
  </si>
  <si>
    <t>Ceptā zivs</t>
  </si>
  <si>
    <t>Vistas salāti</t>
  </si>
  <si>
    <t>Vārīta ola</t>
  </si>
  <si>
    <t>1gb/40g</t>
  </si>
  <si>
    <t>Rozīņu  kompots</t>
  </si>
  <si>
    <t xml:space="preserve">Vafeles </t>
  </si>
  <si>
    <t>Vārīti kartupeļi</t>
  </si>
  <si>
    <t>Apetīte salāti</t>
  </si>
  <si>
    <t>Kompots ar ogam</t>
  </si>
  <si>
    <t>Svētdiena  2017.g. 10. septembris</t>
  </si>
  <si>
    <t>Sestdiena  2017.g. 09. septembris</t>
  </si>
  <si>
    <t>Piektdiena  2017.g. 08. septembris</t>
  </si>
  <si>
    <t>Ceturtdiena  2017.g. 07. septembris</t>
  </si>
  <si>
    <t>Trešdiena  2017.g. 06. septembris</t>
  </si>
  <si>
    <t>Otrdiena  2017.g. 05. septembris</t>
  </si>
  <si>
    <t>Pirmdiena  2017.g. 04. septembris</t>
  </si>
  <si>
    <t>Rīsu biezputra ar sviestu</t>
  </si>
  <si>
    <t>Kotlete Sevišķā</t>
  </si>
  <si>
    <t>Jogurts</t>
  </si>
  <si>
    <t>Pankūkas ar gaļu</t>
  </si>
  <si>
    <t>165/5</t>
  </si>
  <si>
    <t>Omlete ar dārzeniem</t>
  </si>
  <si>
    <t>Svaigi gurķi</t>
  </si>
  <si>
    <t>Pīrādziņī ar āboliem</t>
  </si>
  <si>
    <t>Auzu biezputra ar sviestu</t>
  </si>
  <si>
    <t>Sautēta vista mērcē</t>
  </si>
  <si>
    <t>150/50</t>
  </si>
  <si>
    <t>Maizīte roziņu</t>
  </si>
  <si>
    <t>Biezpiena sacepums</t>
  </si>
  <si>
    <t>Dārzeņu zupa ar pūpiņām, gaļu</t>
  </si>
  <si>
    <t>Dārzeņu zupa ar pūpiņām</t>
  </si>
  <si>
    <t xml:space="preserve">Cepelīni </t>
  </si>
  <si>
    <t>Skābētu kāpostu salāti</t>
  </si>
  <si>
    <t>Rauga pankūkas ar āboliem</t>
  </si>
  <si>
    <t>Prosas biezputra ar sviestu</t>
  </si>
  <si>
    <t>Kakao ar pienu</t>
  </si>
  <si>
    <t>Kartupeļu zupa ar gaļas  frikadēlēm</t>
  </si>
  <si>
    <t>Vārīti rīsi</t>
  </si>
  <si>
    <t>Ābolu kompots</t>
  </si>
  <si>
    <t>Vārīti makaroni ar sieru</t>
  </si>
  <si>
    <t>150/10/10</t>
  </si>
  <si>
    <t>Marinēti gurķi</t>
  </si>
  <si>
    <t>Kafija ar pienu</t>
  </si>
  <si>
    <t>Piena  zupa ar klimpām</t>
  </si>
  <si>
    <t xml:space="preserve">Zrazi </t>
  </si>
  <si>
    <t>Svaigu kāpostu salāti ar burkānu un eļļu</t>
  </si>
  <si>
    <t>Kompots ar plūmem</t>
  </si>
  <si>
    <t>Baltmaize ar džemu</t>
  </si>
  <si>
    <t>Piens</t>
  </si>
  <si>
    <r>
      <t>Biezpiena plācenīši</t>
    </r>
    <r>
      <rPr>
        <i/>
        <sz val="8"/>
        <color rgb="FF0070C0"/>
        <rFont val="Times New Roman"/>
        <family val="1"/>
        <charset val="186"/>
      </rPr>
      <t xml:space="preserve"> </t>
    </r>
    <r>
      <rPr>
        <i/>
        <sz val="10"/>
        <color rgb="FF0070C0"/>
        <rFont val="Times New Roman"/>
        <family val="1"/>
        <charset val="186"/>
      </rPr>
      <t xml:space="preserve">ar krējumu </t>
    </r>
  </si>
  <si>
    <t>A7;A1;A3</t>
  </si>
  <si>
    <t>Grīķu biezputra ar sviestu</t>
  </si>
  <si>
    <t>Skābēņu zupa ar gaļu</t>
  </si>
  <si>
    <t>Mājas cepetis (sautējums)</t>
  </si>
  <si>
    <t>100/200</t>
  </si>
  <si>
    <t>Sula</t>
  </si>
  <si>
    <t>Manniks ar kīseļi</t>
  </si>
  <si>
    <t>150/100</t>
  </si>
  <si>
    <t xml:space="preserve">Dārzeņu salāti </t>
  </si>
  <si>
    <t>Maltā rulete ar olām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</si>
</sst>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color rgb="FF0070C0"/>
      <name val="Times New Roman"/>
      <family val="1"/>
      <charset val="186"/>
    </font>
    <font>
      <i/>
      <sz val="8"/>
      <color rgb="FF0070C0"/>
      <name val="Times New Roman"/>
      <family val="1"/>
      <charset val="186"/>
    </font>
    <font>
      <i/>
      <sz val="10"/>
      <color rgb="FF00B05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0" fillId="0" borderId="1" xfId="0" applyBorder="1"/>
    <xf numFmtId="0" fontId="2" fillId="0" borderId="0" xfId="0" applyFont="1" applyBorder="1" applyAlignment="1"/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/>
    <xf numFmtId="0" fontId="8" fillId="2" borderId="0" xfId="0" applyFont="1" applyFill="1" applyBorder="1" applyAlignment="1">
      <alignment horizontal="right"/>
    </xf>
    <xf numFmtId="0" fontId="0" fillId="2" borderId="0" xfId="0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3" fillId="0" borderId="0" xfId="0" applyFont="1" applyFill="1" applyBorder="1" applyAlignment="1">
      <alignment horizontal="right"/>
    </xf>
    <xf numFmtId="0" fontId="4" fillId="0" borderId="0" xfId="0" applyFont="1" applyBorder="1"/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opLeftCell="A13" workbookViewId="0">
      <selection activeCell="A22" sqref="A22:G22"/>
    </sheetView>
  </sheetViews>
  <sheetFormatPr defaultRowHeight="1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6" ht="18.75">
      <c r="A1" s="33" t="s">
        <v>0</v>
      </c>
      <c r="B1" s="33"/>
      <c r="C1" s="33"/>
      <c r="D1" s="33"/>
      <c r="E1" s="33"/>
      <c r="F1" s="33"/>
      <c r="G1" s="33"/>
    </row>
    <row r="2" spans="1:16">
      <c r="A2" s="1"/>
      <c r="B2" s="1"/>
      <c r="C2" s="1"/>
      <c r="D2" s="1"/>
    </row>
    <row r="3" spans="1:16">
      <c r="A3" s="1"/>
      <c r="B3" s="1"/>
      <c r="C3" s="1"/>
      <c r="D3" s="1"/>
    </row>
    <row r="4" spans="1:16">
      <c r="A4" s="34" t="s">
        <v>79</v>
      </c>
      <c r="B4" s="34"/>
      <c r="C4" s="34"/>
      <c r="D4" s="34"/>
      <c r="E4" s="34"/>
      <c r="F4" s="34"/>
      <c r="G4" s="34"/>
    </row>
    <row r="7" spans="1:16">
      <c r="B7" s="3" t="s">
        <v>18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16" ht="15.75">
      <c r="A8" s="9" t="s">
        <v>1</v>
      </c>
    </row>
    <row r="9" spans="1:16">
      <c r="A9" s="2" t="s">
        <v>28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10</v>
      </c>
    </row>
    <row r="10" spans="1:16">
      <c r="A10" s="2" t="s">
        <v>41</v>
      </c>
      <c r="B10" s="4">
        <v>20</v>
      </c>
      <c r="C10" s="4">
        <v>5.0199999999999996</v>
      </c>
      <c r="D10" s="4">
        <v>6.34</v>
      </c>
      <c r="E10" s="4"/>
      <c r="F10" s="4">
        <v>77.14</v>
      </c>
      <c r="G10" s="6" t="s">
        <v>20</v>
      </c>
    </row>
    <row r="11" spans="1:16">
      <c r="A11" s="2" t="s">
        <v>80</v>
      </c>
      <c r="B11" s="4" t="s">
        <v>33</v>
      </c>
      <c r="C11" s="4">
        <v>6.81</v>
      </c>
      <c r="D11" s="4">
        <v>10.43</v>
      </c>
      <c r="E11" s="4">
        <v>43.18</v>
      </c>
      <c r="F11" s="4">
        <v>293.83</v>
      </c>
      <c r="G11" s="8" t="s">
        <v>20</v>
      </c>
    </row>
    <row r="12" spans="1:16">
      <c r="A12" s="11" t="s">
        <v>29</v>
      </c>
      <c r="B12" s="4">
        <v>200</v>
      </c>
      <c r="C12" s="4"/>
      <c r="D12" s="4"/>
      <c r="E12" s="4">
        <v>7</v>
      </c>
      <c r="F12" s="4">
        <v>28</v>
      </c>
      <c r="G12" s="8"/>
      <c r="I12" s="2"/>
      <c r="J12" s="4"/>
      <c r="K12" s="4"/>
      <c r="L12" s="4"/>
      <c r="M12" s="4"/>
      <c r="N12" s="4"/>
      <c r="O12" s="8"/>
    </row>
    <row r="13" spans="1:16">
      <c r="A13" s="2" t="s">
        <v>25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13" t="s">
        <v>20</v>
      </c>
    </row>
    <row r="14" spans="1:16">
      <c r="A14" s="2"/>
      <c r="B14" s="16" t="s">
        <v>36</v>
      </c>
      <c r="C14" s="17">
        <f>SUM(C9:C13)</f>
        <v>13.749999999999998</v>
      </c>
      <c r="D14" s="17">
        <f>SUM(D9:D13)</f>
        <v>25.439999999999998</v>
      </c>
      <c r="E14" s="17">
        <f>SUM(E9:E13)</f>
        <v>60.54</v>
      </c>
      <c r="F14" s="17">
        <f>SUM(F9:F13)</f>
        <v>527.26</v>
      </c>
      <c r="G14" s="14"/>
      <c r="J14" s="2"/>
      <c r="K14" s="4"/>
      <c r="L14" s="4"/>
      <c r="M14" s="4"/>
      <c r="N14" s="4"/>
      <c r="O14" s="4"/>
      <c r="P14" s="8"/>
    </row>
    <row r="15" spans="1:16">
      <c r="C15" s="7"/>
      <c r="D15" s="7"/>
      <c r="E15" s="7"/>
      <c r="F15" s="7"/>
      <c r="G15" s="7"/>
    </row>
    <row r="16" spans="1:16" ht="15.75">
      <c r="A16" s="9" t="s">
        <v>2</v>
      </c>
      <c r="C16" s="7"/>
      <c r="D16" s="7"/>
      <c r="E16" s="7"/>
      <c r="F16" s="7"/>
      <c r="G16" s="7"/>
    </row>
    <row r="17" spans="1:7">
      <c r="A17" s="2" t="s">
        <v>26</v>
      </c>
      <c r="B17" s="4" t="s">
        <v>21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10</v>
      </c>
    </row>
    <row r="18" spans="1:7">
      <c r="A18" s="2" t="s">
        <v>26</v>
      </c>
      <c r="B18" s="4" t="s">
        <v>30</v>
      </c>
      <c r="C18" s="4">
        <v>2.76</v>
      </c>
      <c r="D18" s="4">
        <v>0.62</v>
      </c>
      <c r="E18" s="4">
        <v>19.079999999999998</v>
      </c>
      <c r="F18" s="4">
        <v>96.4</v>
      </c>
      <c r="G18" s="6" t="s">
        <v>10</v>
      </c>
    </row>
    <row r="19" spans="1:7">
      <c r="A19" s="2" t="s">
        <v>48</v>
      </c>
      <c r="B19" s="4" t="s">
        <v>22</v>
      </c>
      <c r="C19" s="4">
        <v>5.84</v>
      </c>
      <c r="D19" s="4">
        <v>3.48</v>
      </c>
      <c r="E19" s="4">
        <v>15.82</v>
      </c>
      <c r="F19" s="4">
        <v>136.87</v>
      </c>
      <c r="G19" s="8" t="s">
        <v>20</v>
      </c>
    </row>
    <row r="20" spans="1:7">
      <c r="A20" s="2" t="s">
        <v>49</v>
      </c>
      <c r="B20" s="4" t="s">
        <v>23</v>
      </c>
      <c r="C20" s="4">
        <v>2.2799999999999998</v>
      </c>
      <c r="D20" s="4">
        <v>1.48</v>
      </c>
      <c r="E20" s="4">
        <v>15.82</v>
      </c>
      <c r="F20" s="4">
        <v>103.91</v>
      </c>
      <c r="G20" s="8" t="s">
        <v>20</v>
      </c>
    </row>
    <row r="21" spans="1:7">
      <c r="A21" s="2" t="s">
        <v>81</v>
      </c>
      <c r="B21" s="4">
        <v>100</v>
      </c>
      <c r="C21" s="4">
        <v>16.25</v>
      </c>
      <c r="D21" s="4">
        <v>22.02</v>
      </c>
      <c r="E21" s="4">
        <v>15.68</v>
      </c>
      <c r="F21" s="4">
        <v>325.93</v>
      </c>
      <c r="G21" s="8" t="s">
        <v>31</v>
      </c>
    </row>
    <row r="22" spans="1:7">
      <c r="A22" s="2" t="s">
        <v>32</v>
      </c>
      <c r="B22" s="4">
        <v>150</v>
      </c>
      <c r="C22" s="4">
        <v>3.27</v>
      </c>
      <c r="D22" s="4">
        <v>2.84</v>
      </c>
      <c r="E22" s="4">
        <v>20.51</v>
      </c>
      <c r="F22" s="4">
        <v>120.62</v>
      </c>
      <c r="G22" s="8"/>
    </row>
    <row r="23" spans="1:7">
      <c r="A23" s="2" t="s">
        <v>57</v>
      </c>
      <c r="B23" s="4">
        <v>100</v>
      </c>
      <c r="C23" s="4">
        <v>0.98</v>
      </c>
      <c r="D23" s="4">
        <v>3.68</v>
      </c>
      <c r="E23" s="4">
        <v>4.82</v>
      </c>
      <c r="F23" s="4">
        <v>56.32</v>
      </c>
      <c r="G23" s="8" t="s">
        <v>20</v>
      </c>
    </row>
    <row r="24" spans="1:7">
      <c r="A24" s="2" t="s">
        <v>68</v>
      </c>
      <c r="B24" s="4">
        <v>200</v>
      </c>
      <c r="C24" s="4">
        <v>0.25</v>
      </c>
      <c r="D24" s="4">
        <v>0.06</v>
      </c>
      <c r="E24" s="4">
        <v>13.39</v>
      </c>
      <c r="F24" s="4">
        <v>55.1</v>
      </c>
      <c r="G24" s="8"/>
    </row>
    <row r="26" spans="1:7">
      <c r="A26" s="2"/>
      <c r="B26" s="18" t="s">
        <v>37</v>
      </c>
      <c r="C26" s="19">
        <f>C18+C20+C21+C22+C23+C24</f>
        <v>25.79</v>
      </c>
      <c r="D26" s="19">
        <f>D18+D20+D21+D22+D23+D24</f>
        <v>30.7</v>
      </c>
      <c r="E26" s="19">
        <f>E18+E20+E21+E22+E23+E24</f>
        <v>89.3</v>
      </c>
      <c r="F26" s="19">
        <f>F18+F20+F21+F22+F23+F24</f>
        <v>758.28000000000009</v>
      </c>
      <c r="G26" s="8"/>
    </row>
    <row r="27" spans="1:7">
      <c r="A27" s="2"/>
      <c r="B27" s="18" t="s">
        <v>38</v>
      </c>
      <c r="C27" s="19">
        <f>C17+C19+C21+C22+C23+C24</f>
        <v>31.63</v>
      </c>
      <c r="D27" s="19">
        <f>D17+D19+D21+D22+D23+D24</f>
        <v>33.160000000000004</v>
      </c>
      <c r="E27" s="19">
        <f>E17+E19+E21+E22+E23+E24</f>
        <v>105.35000000000001</v>
      </c>
      <c r="F27" s="19">
        <f>F17+F19+F21+F22+F23+F24</f>
        <v>872.29000000000008</v>
      </c>
      <c r="G27" s="8"/>
    </row>
    <row r="28" spans="1:7">
      <c r="A28" s="2"/>
      <c r="C28" s="7"/>
      <c r="D28" s="7"/>
      <c r="E28" s="7"/>
      <c r="F28" s="7"/>
      <c r="G28" s="8"/>
    </row>
    <row r="29" spans="1:7" ht="15.75">
      <c r="A29" s="9" t="s">
        <v>3</v>
      </c>
      <c r="C29" s="7"/>
      <c r="D29" s="7"/>
      <c r="E29" s="7"/>
      <c r="F29" s="7"/>
      <c r="G29" s="7"/>
    </row>
    <row r="30" spans="1:7">
      <c r="A30" s="2"/>
      <c r="B30" s="4"/>
      <c r="C30" s="4"/>
      <c r="D30" s="4"/>
      <c r="E30" s="4"/>
      <c r="F30" s="4"/>
      <c r="G30" s="8"/>
    </row>
    <row r="31" spans="1:7">
      <c r="A31" s="2" t="s">
        <v>59</v>
      </c>
      <c r="B31" s="4">
        <v>50</v>
      </c>
      <c r="C31" s="4">
        <v>3.69</v>
      </c>
      <c r="D31" s="4">
        <v>6.53</v>
      </c>
      <c r="E31" s="4">
        <v>26.31</v>
      </c>
      <c r="F31" s="4">
        <v>178.8</v>
      </c>
      <c r="G31" s="8" t="s">
        <v>24</v>
      </c>
    </row>
    <row r="32" spans="1:7">
      <c r="A32" s="2" t="s">
        <v>82</v>
      </c>
      <c r="B32" s="4">
        <v>200</v>
      </c>
      <c r="C32" s="4">
        <v>3.3</v>
      </c>
      <c r="D32" s="4">
        <v>2</v>
      </c>
      <c r="E32" s="4">
        <v>4.7</v>
      </c>
      <c r="F32" s="4">
        <v>50</v>
      </c>
      <c r="G32" s="8" t="s">
        <v>20</v>
      </c>
    </row>
    <row r="33" spans="1:7">
      <c r="A33" s="2"/>
      <c r="B33" s="4"/>
      <c r="C33" s="4"/>
      <c r="D33" s="4"/>
      <c r="E33" s="4"/>
      <c r="F33" s="4"/>
      <c r="G33" s="8"/>
    </row>
    <row r="34" spans="1:7">
      <c r="A34" s="2"/>
      <c r="B34" s="18" t="s">
        <v>36</v>
      </c>
      <c r="C34" s="19">
        <f>SUM(C30:C33)</f>
        <v>6.99</v>
      </c>
      <c r="D34" s="19">
        <f t="shared" ref="D34:F34" si="0">SUM(D30:D33)</f>
        <v>8.5300000000000011</v>
      </c>
      <c r="E34" s="19">
        <f t="shared" si="0"/>
        <v>31.009999999999998</v>
      </c>
      <c r="F34" s="19">
        <f t="shared" si="0"/>
        <v>228.8</v>
      </c>
      <c r="G34" s="8"/>
    </row>
    <row r="35" spans="1:7">
      <c r="A35" s="2"/>
      <c r="B35" s="7"/>
      <c r="C35" s="12"/>
      <c r="D35" s="12"/>
      <c r="E35" s="12"/>
      <c r="F35" s="12"/>
      <c r="G35" s="8"/>
    </row>
    <row r="36" spans="1:7" ht="15.75">
      <c r="A36" s="9" t="s">
        <v>4</v>
      </c>
      <c r="C36" s="7"/>
      <c r="D36" s="7"/>
      <c r="E36" s="7"/>
      <c r="F36" s="7"/>
      <c r="G36" s="7"/>
    </row>
    <row r="37" spans="1:7">
      <c r="A37" s="2" t="s">
        <v>28</v>
      </c>
      <c r="B37" s="4">
        <v>20</v>
      </c>
      <c r="C37" s="4">
        <v>1.64</v>
      </c>
      <c r="D37" s="4">
        <v>0.42</v>
      </c>
      <c r="E37" s="4">
        <v>10.28</v>
      </c>
      <c r="F37" s="4">
        <v>52.6</v>
      </c>
      <c r="G37" s="6" t="s">
        <v>10</v>
      </c>
    </row>
    <row r="38" spans="1:7">
      <c r="A38" s="2" t="s">
        <v>83</v>
      </c>
      <c r="B38" s="4" t="s">
        <v>84</v>
      </c>
      <c r="C38" s="14">
        <v>25.66</v>
      </c>
      <c r="D38" s="14">
        <v>23.51</v>
      </c>
      <c r="E38" s="14">
        <v>41.79</v>
      </c>
      <c r="F38" s="14">
        <v>481.39</v>
      </c>
      <c r="G38" s="8" t="s">
        <v>24</v>
      </c>
    </row>
    <row r="39" spans="1:7">
      <c r="A39" s="11" t="s">
        <v>29</v>
      </c>
      <c r="B39" s="4">
        <v>200</v>
      </c>
      <c r="C39" s="4"/>
      <c r="D39" s="4"/>
      <c r="E39" s="4">
        <v>7</v>
      </c>
      <c r="F39" s="4">
        <v>28</v>
      </c>
      <c r="G39" s="8"/>
    </row>
    <row r="40" spans="1:7">
      <c r="A40" s="2" t="s">
        <v>25</v>
      </c>
      <c r="B40" s="4">
        <v>10</v>
      </c>
      <c r="C40" s="4">
        <v>0.28000000000000003</v>
      </c>
      <c r="D40" s="4">
        <v>8.25</v>
      </c>
      <c r="E40" s="4">
        <v>0.08</v>
      </c>
      <c r="F40" s="4">
        <v>75.69</v>
      </c>
      <c r="G40" s="13" t="s">
        <v>20</v>
      </c>
    </row>
    <row r="41" spans="1:7">
      <c r="A41" s="5"/>
      <c r="B41" s="28"/>
      <c r="C41" s="28"/>
      <c r="D41" s="28"/>
      <c r="E41" s="28"/>
      <c r="F41" s="28"/>
      <c r="G41" s="6"/>
    </row>
    <row r="42" spans="1:7">
      <c r="A42" s="2"/>
      <c r="B42" s="4"/>
      <c r="C42" s="4"/>
      <c r="D42" s="4"/>
      <c r="E42" s="4"/>
      <c r="F42" s="4"/>
      <c r="G42" s="8"/>
    </row>
    <row r="43" spans="1:7">
      <c r="A43" s="2"/>
      <c r="B43" s="18" t="s">
        <v>36</v>
      </c>
      <c r="C43" s="19">
        <f>SUM(C37:C42)</f>
        <v>27.580000000000002</v>
      </c>
      <c r="D43" s="19">
        <f t="shared" ref="D43:F43" si="1">SUM(D37:D42)</f>
        <v>32.180000000000007</v>
      </c>
      <c r="E43" s="19">
        <f t="shared" si="1"/>
        <v>59.15</v>
      </c>
      <c r="F43" s="19">
        <f t="shared" si="1"/>
        <v>637.68000000000006</v>
      </c>
      <c r="G43" s="8"/>
    </row>
    <row r="46" spans="1:7">
      <c r="A46" s="5" t="s">
        <v>11</v>
      </c>
      <c r="D46" s="10"/>
      <c r="E46" s="10"/>
      <c r="F46" t="s">
        <v>16</v>
      </c>
    </row>
    <row r="48" spans="1:7">
      <c r="A48" s="5" t="s">
        <v>12</v>
      </c>
      <c r="D48" s="10"/>
      <c r="E48" s="10"/>
      <c r="F48" t="s">
        <v>15</v>
      </c>
    </row>
    <row r="50" spans="1:6">
      <c r="A50" s="5" t="s">
        <v>13</v>
      </c>
    </row>
    <row r="51" spans="1:6">
      <c r="A51" s="5" t="s">
        <v>14</v>
      </c>
      <c r="D51" s="10"/>
      <c r="E51" s="10"/>
      <c r="F51" t="s">
        <v>17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workbookViewId="0">
      <selection activeCell="A10" sqref="A10:G10"/>
    </sheetView>
  </sheetViews>
  <sheetFormatPr defaultRowHeight="15"/>
  <cols>
    <col min="1" max="1" width="32.5703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3" t="s">
        <v>0</v>
      </c>
      <c r="B1" s="33"/>
      <c r="C1" s="33"/>
      <c r="D1" s="33"/>
      <c r="E1" s="33"/>
      <c r="F1" s="33"/>
      <c r="G1" s="33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4" t="s">
        <v>78</v>
      </c>
      <c r="B4" s="35"/>
      <c r="C4" s="35"/>
      <c r="D4" s="35"/>
      <c r="E4" s="35"/>
      <c r="F4" s="35"/>
      <c r="G4" s="35"/>
    </row>
    <row r="6" spans="1:9">
      <c r="I6" s="1"/>
    </row>
    <row r="7" spans="1:9">
      <c r="B7" s="3" t="s">
        <v>18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9" ht="15.75">
      <c r="A8" s="9" t="s">
        <v>1</v>
      </c>
    </row>
    <row r="9" spans="1:9">
      <c r="A9" s="2" t="s">
        <v>26</v>
      </c>
      <c r="B9" s="4" t="s">
        <v>30</v>
      </c>
      <c r="C9" s="4">
        <v>2.76</v>
      </c>
      <c r="D9" s="4">
        <v>0.62</v>
      </c>
      <c r="E9" s="4">
        <v>19.079999999999998</v>
      </c>
      <c r="F9" s="4">
        <v>96.4</v>
      </c>
      <c r="G9" s="6" t="s">
        <v>10</v>
      </c>
    </row>
    <row r="10" spans="1:9">
      <c r="A10" s="2" t="s">
        <v>41</v>
      </c>
      <c r="B10" s="4">
        <v>20</v>
      </c>
      <c r="C10" s="4">
        <v>5.0199999999999996</v>
      </c>
      <c r="D10" s="4">
        <v>6.34</v>
      </c>
      <c r="E10" s="4"/>
      <c r="F10" s="4">
        <v>77.14</v>
      </c>
      <c r="G10" s="6" t="s">
        <v>20</v>
      </c>
    </row>
    <row r="11" spans="1:9">
      <c r="A11" s="2" t="s">
        <v>85</v>
      </c>
      <c r="B11" s="4">
        <v>135</v>
      </c>
      <c r="C11" s="4">
        <v>11.7</v>
      </c>
      <c r="D11" s="4">
        <v>18.11</v>
      </c>
      <c r="E11" s="4">
        <v>4.62</v>
      </c>
      <c r="F11" s="4">
        <v>228.3</v>
      </c>
      <c r="G11" s="8"/>
    </row>
    <row r="12" spans="1:9">
      <c r="A12" s="11" t="s">
        <v>29</v>
      </c>
      <c r="B12" s="4">
        <v>200</v>
      </c>
      <c r="C12" s="4"/>
      <c r="D12" s="4"/>
      <c r="E12" s="4">
        <v>7</v>
      </c>
      <c r="F12" s="4">
        <v>28</v>
      </c>
      <c r="G12" s="8"/>
    </row>
    <row r="13" spans="1:9">
      <c r="A13" s="11" t="s">
        <v>25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6" t="s">
        <v>20</v>
      </c>
    </row>
    <row r="14" spans="1:9">
      <c r="B14" s="18" t="s">
        <v>36</v>
      </c>
      <c r="C14" s="20">
        <f>SUM(C9:C13)</f>
        <v>19.759999999999998</v>
      </c>
      <c r="D14" s="20">
        <f t="shared" ref="D14:F14" si="0">SUM(D9:D13)</f>
        <v>33.32</v>
      </c>
      <c r="E14" s="20">
        <f t="shared" si="0"/>
        <v>30.779999999999998</v>
      </c>
      <c r="F14" s="20">
        <f t="shared" si="0"/>
        <v>505.53000000000003</v>
      </c>
      <c r="G14" s="7"/>
    </row>
    <row r="15" spans="1:9">
      <c r="B15" s="24"/>
      <c r="C15" s="25"/>
      <c r="D15" s="25"/>
      <c r="E15" s="25"/>
      <c r="F15" s="25"/>
      <c r="G15" s="7"/>
    </row>
    <row r="16" spans="1:9" ht="15.75">
      <c r="A16" s="9" t="s">
        <v>2</v>
      </c>
      <c r="C16" s="7"/>
      <c r="D16" s="7"/>
      <c r="E16" s="7"/>
      <c r="F16" s="7"/>
      <c r="G16" s="7"/>
    </row>
    <row r="17" spans="1:7">
      <c r="A17" s="2" t="s">
        <v>26</v>
      </c>
      <c r="B17" s="4" t="s">
        <v>21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10</v>
      </c>
    </row>
    <row r="18" spans="1:7">
      <c r="A18" s="2" t="s">
        <v>26</v>
      </c>
      <c r="B18" s="4" t="s">
        <v>30</v>
      </c>
      <c r="C18" s="4">
        <v>2.76</v>
      </c>
      <c r="D18" s="4">
        <v>0.62</v>
      </c>
      <c r="E18" s="4">
        <v>19.079999999999998</v>
      </c>
      <c r="F18" s="4">
        <v>96.4</v>
      </c>
      <c r="G18" s="6" t="s">
        <v>10</v>
      </c>
    </row>
    <row r="19" spans="1:7">
      <c r="A19" s="2" t="s">
        <v>50</v>
      </c>
      <c r="B19" s="4" t="s">
        <v>22</v>
      </c>
      <c r="C19" s="4">
        <v>5.33</v>
      </c>
      <c r="D19" s="4">
        <v>8.1300000000000008</v>
      </c>
      <c r="E19" s="4">
        <v>10.84</v>
      </c>
      <c r="F19" s="4">
        <v>137.85</v>
      </c>
      <c r="G19" s="8" t="s">
        <v>20</v>
      </c>
    </row>
    <row r="20" spans="1:7">
      <c r="A20" s="2" t="s">
        <v>51</v>
      </c>
      <c r="B20" s="4" t="s">
        <v>23</v>
      </c>
      <c r="C20" s="4">
        <v>1.77</v>
      </c>
      <c r="D20" s="4">
        <v>6.13</v>
      </c>
      <c r="E20" s="4">
        <v>10.84</v>
      </c>
      <c r="F20" s="4">
        <v>104.89</v>
      </c>
      <c r="G20" s="8" t="s">
        <v>20</v>
      </c>
    </row>
    <row r="21" spans="1:7">
      <c r="A21" s="2" t="s">
        <v>53</v>
      </c>
      <c r="B21" s="4" t="s">
        <v>54</v>
      </c>
      <c r="C21" s="4">
        <v>17.489999999999998</v>
      </c>
      <c r="D21" s="4">
        <v>27.67</v>
      </c>
      <c r="E21" s="4">
        <v>53.47</v>
      </c>
      <c r="F21" s="4">
        <v>532.87</v>
      </c>
      <c r="G21" s="8"/>
    </row>
    <row r="22" spans="1:7">
      <c r="A22" s="2" t="s">
        <v>53</v>
      </c>
      <c r="B22" s="4" t="s">
        <v>55</v>
      </c>
      <c r="C22" s="4">
        <v>22.98</v>
      </c>
      <c r="D22" s="4">
        <v>34.869999999999997</v>
      </c>
      <c r="E22" s="4">
        <v>52.87</v>
      </c>
      <c r="F22" s="4">
        <v>617.03</v>
      </c>
      <c r="G22" s="8"/>
    </row>
    <row r="23" spans="1:7">
      <c r="A23" s="2" t="s">
        <v>86</v>
      </c>
      <c r="B23" s="4">
        <v>50</v>
      </c>
      <c r="C23" s="4">
        <v>0.4</v>
      </c>
      <c r="D23" s="4"/>
      <c r="E23" s="4">
        <v>1.4</v>
      </c>
      <c r="F23" s="4">
        <v>7.5</v>
      </c>
      <c r="G23" s="8"/>
    </row>
    <row r="24" spans="1:7">
      <c r="A24" s="2" t="s">
        <v>34</v>
      </c>
      <c r="B24" s="4">
        <v>200</v>
      </c>
      <c r="C24" s="4">
        <v>0.12</v>
      </c>
      <c r="D24" s="4"/>
      <c r="E24" s="4">
        <v>7.45</v>
      </c>
      <c r="F24" s="4">
        <v>30.28</v>
      </c>
      <c r="G24" s="8"/>
    </row>
    <row r="25" spans="1:7">
      <c r="A25" s="2"/>
      <c r="B25" s="4"/>
      <c r="C25" s="4"/>
      <c r="D25" s="4"/>
      <c r="E25" s="4"/>
      <c r="F25" s="4"/>
      <c r="G25" s="8"/>
    </row>
    <row r="26" spans="1:7">
      <c r="A26" s="2"/>
      <c r="B26" s="18" t="s">
        <v>37</v>
      </c>
      <c r="C26" s="20">
        <f>C18+C20+C21+C23+C24</f>
        <v>22.539999999999996</v>
      </c>
      <c r="D26" s="20">
        <f t="shared" ref="D26:F26" si="1">D18+D20+D21+D23+D24</f>
        <v>34.42</v>
      </c>
      <c r="E26" s="20">
        <f t="shared" si="1"/>
        <v>92.240000000000009</v>
      </c>
      <c r="F26" s="20">
        <f t="shared" si="1"/>
        <v>771.94</v>
      </c>
      <c r="G26" s="8"/>
    </row>
    <row r="27" spans="1:7">
      <c r="A27" s="2"/>
      <c r="B27" s="18" t="s">
        <v>38</v>
      </c>
      <c r="C27" s="20">
        <f>C17+C19+C22+C23+C24</f>
        <v>33.869999999999997</v>
      </c>
      <c r="D27" s="20">
        <f t="shared" ref="D27:F27" si="2">D17+D19+D22+D23+D24</f>
        <v>44.08</v>
      </c>
      <c r="E27" s="20">
        <f t="shared" si="2"/>
        <v>107.69000000000001</v>
      </c>
      <c r="F27" s="20">
        <f t="shared" si="2"/>
        <v>970.1099999999999</v>
      </c>
      <c r="G27" s="8"/>
    </row>
    <row r="28" spans="1:7">
      <c r="A28" s="2"/>
      <c r="B28" s="24"/>
      <c r="C28" s="26"/>
      <c r="D28" s="26"/>
      <c r="E28" s="26"/>
      <c r="F28" s="26"/>
      <c r="G28" s="8"/>
    </row>
    <row r="29" spans="1:7" ht="15.75">
      <c r="A29" s="9" t="s">
        <v>3</v>
      </c>
      <c r="C29" s="7"/>
      <c r="D29" s="7"/>
      <c r="E29" s="7"/>
      <c r="F29" s="7"/>
      <c r="G29" s="7"/>
    </row>
    <row r="30" spans="1:7">
      <c r="A30" s="2"/>
      <c r="B30" s="4"/>
      <c r="C30" s="4"/>
      <c r="D30" s="4"/>
      <c r="E30" s="4"/>
      <c r="F30" s="4"/>
      <c r="G30" s="8"/>
    </row>
    <row r="31" spans="1:7">
      <c r="A31" s="2" t="s">
        <v>87</v>
      </c>
      <c r="B31" s="4">
        <v>70</v>
      </c>
      <c r="C31" s="4">
        <v>4.3</v>
      </c>
      <c r="D31" s="4">
        <v>1.84</v>
      </c>
      <c r="E31" s="4">
        <v>33.130000000000003</v>
      </c>
      <c r="F31" s="4">
        <v>166.2</v>
      </c>
      <c r="G31" s="8" t="s">
        <v>24</v>
      </c>
    </row>
    <row r="32" spans="1:7">
      <c r="A32" s="2" t="s">
        <v>40</v>
      </c>
      <c r="B32" s="4">
        <v>200</v>
      </c>
      <c r="C32" s="4">
        <v>5.6</v>
      </c>
      <c r="D32" s="4">
        <v>4</v>
      </c>
      <c r="E32" s="4">
        <v>9.4</v>
      </c>
      <c r="F32" s="4">
        <v>96</v>
      </c>
      <c r="G32" s="8" t="s">
        <v>20</v>
      </c>
    </row>
    <row r="33" spans="1:7">
      <c r="A33" s="2"/>
      <c r="B33" s="18" t="s">
        <v>36</v>
      </c>
      <c r="C33" s="20">
        <f>SUM(C30:C32)</f>
        <v>9.8999999999999986</v>
      </c>
      <c r="D33" s="20">
        <f t="shared" ref="D33:F33" si="3">SUM(D30:D32)</f>
        <v>5.84</v>
      </c>
      <c r="E33" s="20">
        <f t="shared" si="3"/>
        <v>42.53</v>
      </c>
      <c r="F33" s="20">
        <f t="shared" si="3"/>
        <v>262.2</v>
      </c>
      <c r="G33" s="8"/>
    </row>
    <row r="34" spans="1:7">
      <c r="A34" s="2"/>
      <c r="B34" s="15"/>
      <c r="C34" s="25"/>
      <c r="D34" s="25"/>
      <c r="E34" s="25"/>
      <c r="F34" s="25"/>
      <c r="G34" s="8"/>
    </row>
    <row r="35" spans="1:7" ht="15.75">
      <c r="A35" s="9" t="s">
        <v>4</v>
      </c>
      <c r="C35" s="7"/>
      <c r="D35" s="7"/>
      <c r="E35" s="7"/>
      <c r="F35" s="7"/>
      <c r="G35" s="7"/>
    </row>
    <row r="36" spans="1:7">
      <c r="A36" s="2" t="s">
        <v>26</v>
      </c>
      <c r="B36" s="4" t="s">
        <v>30</v>
      </c>
      <c r="C36" s="4">
        <v>2.76</v>
      </c>
      <c r="D36" s="4">
        <v>0.62</v>
      </c>
      <c r="E36" s="4">
        <v>19.079999999999998</v>
      </c>
      <c r="F36" s="4">
        <v>96.4</v>
      </c>
      <c r="G36" s="6" t="s">
        <v>10</v>
      </c>
    </row>
    <row r="37" spans="1:7">
      <c r="A37" s="2" t="s">
        <v>43</v>
      </c>
      <c r="B37" s="4">
        <v>200</v>
      </c>
      <c r="C37" s="4">
        <v>2.78</v>
      </c>
      <c r="D37" s="4">
        <v>19.059999999999999</v>
      </c>
      <c r="E37" s="4">
        <v>11.66</v>
      </c>
      <c r="F37" s="4">
        <v>229.22</v>
      </c>
      <c r="G37" s="8"/>
    </row>
    <row r="38" spans="1:7">
      <c r="A38" s="11" t="s">
        <v>25</v>
      </c>
      <c r="B38" s="4">
        <v>10</v>
      </c>
      <c r="C38" s="4">
        <v>0.28000000000000003</v>
      </c>
      <c r="D38" s="4">
        <v>8.25</v>
      </c>
      <c r="E38" s="4">
        <v>0.08</v>
      </c>
      <c r="F38" s="4">
        <v>75.69</v>
      </c>
      <c r="G38" s="6" t="s">
        <v>20</v>
      </c>
    </row>
    <row r="39" spans="1:7">
      <c r="A39" s="11" t="s">
        <v>29</v>
      </c>
      <c r="B39" s="4">
        <v>200</v>
      </c>
      <c r="C39" s="4"/>
      <c r="D39" s="4"/>
      <c r="E39" s="4">
        <v>7</v>
      </c>
      <c r="F39" s="4">
        <v>28</v>
      </c>
      <c r="G39" s="8"/>
    </row>
    <row r="40" spans="1:7">
      <c r="A40" s="5" t="s">
        <v>44</v>
      </c>
      <c r="B40" s="28">
        <v>50</v>
      </c>
      <c r="C40" s="28">
        <v>8.75</v>
      </c>
      <c r="D40" s="28">
        <v>23</v>
      </c>
      <c r="E40" s="28">
        <v>1.2E-2</v>
      </c>
      <c r="F40" s="28">
        <v>190</v>
      </c>
      <c r="G40" s="6" t="s">
        <v>45</v>
      </c>
    </row>
    <row r="41" spans="1:7">
      <c r="A41" s="2"/>
      <c r="B41" s="18" t="s">
        <v>36</v>
      </c>
      <c r="C41" s="20">
        <f>SUM(C36:C40)</f>
        <v>14.57</v>
      </c>
      <c r="D41" s="20">
        <f>SUM(D36:D40)</f>
        <v>50.93</v>
      </c>
      <c r="E41" s="20">
        <f>SUM(E36:E40)</f>
        <v>37.831999999999994</v>
      </c>
      <c r="F41" s="20">
        <f>SUM(F36:F40)</f>
        <v>619.30999999999995</v>
      </c>
      <c r="G41" s="8"/>
    </row>
    <row r="42" spans="1:7">
      <c r="A42" s="2"/>
      <c r="C42" s="4"/>
      <c r="D42" s="4"/>
      <c r="E42" s="4"/>
      <c r="F42" s="4"/>
      <c r="G42" s="8"/>
    </row>
    <row r="44" spans="1:7">
      <c r="A44" s="5" t="s">
        <v>11</v>
      </c>
      <c r="D44" s="10"/>
      <c r="E44" s="10"/>
      <c r="F44" t="s">
        <v>16</v>
      </c>
    </row>
    <row r="46" spans="1:7">
      <c r="A46" s="5" t="s">
        <v>12</v>
      </c>
      <c r="D46" s="10"/>
      <c r="E46" s="10"/>
      <c r="F46" t="s">
        <v>15</v>
      </c>
    </row>
    <row r="48" spans="1:7">
      <c r="A48" s="5" t="s">
        <v>13</v>
      </c>
    </row>
    <row r="49" spans="1:6">
      <c r="A49" s="5" t="s">
        <v>14</v>
      </c>
      <c r="D49" s="10"/>
      <c r="E49" s="10"/>
      <c r="F49" t="s">
        <v>17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workbookViewId="0">
      <selection activeCell="A12" sqref="A12:G12"/>
    </sheetView>
  </sheetViews>
  <sheetFormatPr defaultRowHeight="1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1" ht="18.75">
      <c r="A1" s="33" t="s">
        <v>0</v>
      </c>
      <c r="B1" s="33"/>
      <c r="C1" s="33"/>
      <c r="D1" s="33"/>
      <c r="E1" s="33"/>
      <c r="F1" s="33"/>
      <c r="G1" s="33"/>
    </row>
    <row r="2" spans="1:11">
      <c r="A2" s="1"/>
      <c r="B2" s="1"/>
      <c r="C2" s="1"/>
      <c r="D2" s="1"/>
    </row>
    <row r="3" spans="1:11">
      <c r="A3" s="1"/>
      <c r="B3" s="1"/>
      <c r="C3" s="1"/>
      <c r="D3" s="1"/>
    </row>
    <row r="4" spans="1:11">
      <c r="A4" s="1"/>
      <c r="B4" s="1"/>
      <c r="C4" s="1"/>
      <c r="D4" s="1"/>
    </row>
    <row r="5" spans="1:11">
      <c r="A5" s="34" t="s">
        <v>77</v>
      </c>
      <c r="B5" s="35"/>
      <c r="C5" s="35"/>
      <c r="D5" s="35"/>
      <c r="E5" s="35"/>
      <c r="F5" s="35"/>
      <c r="G5" s="35"/>
    </row>
    <row r="7" spans="1:11">
      <c r="I7" s="1"/>
    </row>
    <row r="9" spans="1:11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11" ht="15.75">
      <c r="A10" s="9" t="s">
        <v>1</v>
      </c>
    </row>
    <row r="11" spans="1:11">
      <c r="A11" s="2" t="s">
        <v>28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10</v>
      </c>
    </row>
    <row r="12" spans="1:11">
      <c r="A12" s="2" t="s">
        <v>41</v>
      </c>
      <c r="B12" s="4">
        <v>20</v>
      </c>
      <c r="C12" s="4">
        <v>5.0199999999999996</v>
      </c>
      <c r="D12" s="4">
        <v>6.34</v>
      </c>
      <c r="E12" s="4"/>
      <c r="F12" s="4">
        <v>77.14</v>
      </c>
      <c r="G12" s="6" t="s">
        <v>20</v>
      </c>
    </row>
    <row r="13" spans="1:11">
      <c r="A13" s="2" t="s">
        <v>88</v>
      </c>
      <c r="B13" s="4" t="s">
        <v>33</v>
      </c>
      <c r="C13" s="4">
        <v>9.2200000000000006</v>
      </c>
      <c r="D13" s="4">
        <v>13.38</v>
      </c>
      <c r="E13" s="4">
        <v>41.44</v>
      </c>
      <c r="F13" s="4">
        <v>323.06</v>
      </c>
      <c r="G13" s="8" t="s">
        <v>19</v>
      </c>
      <c r="K13" s="27"/>
    </row>
    <row r="14" spans="1:11">
      <c r="A14" s="11" t="s">
        <v>29</v>
      </c>
      <c r="B14" s="4">
        <v>200</v>
      </c>
      <c r="C14" s="4"/>
      <c r="D14" s="4"/>
      <c r="E14" s="4">
        <v>7</v>
      </c>
      <c r="F14" s="4">
        <v>28</v>
      </c>
      <c r="G14" s="8"/>
    </row>
    <row r="15" spans="1:11">
      <c r="A15" s="11" t="s">
        <v>25</v>
      </c>
      <c r="B15" s="4">
        <v>10</v>
      </c>
      <c r="C15" s="4">
        <v>0.28000000000000003</v>
      </c>
      <c r="D15" s="4">
        <v>8.25</v>
      </c>
      <c r="E15" s="4">
        <v>0.08</v>
      </c>
      <c r="F15" s="4">
        <v>75.69</v>
      </c>
      <c r="G15" s="6" t="s">
        <v>20</v>
      </c>
    </row>
    <row r="16" spans="1:11">
      <c r="B16" s="18" t="s">
        <v>36</v>
      </c>
      <c r="C16" s="20">
        <f t="shared" ref="C16:E16" si="0">SUM(C11:C15)</f>
        <v>16.16</v>
      </c>
      <c r="D16" s="20">
        <f t="shared" si="0"/>
        <v>28.39</v>
      </c>
      <c r="E16" s="20">
        <f t="shared" si="0"/>
        <v>58.8</v>
      </c>
      <c r="F16" s="20">
        <f>SUM(F11:F15)</f>
        <v>556.49</v>
      </c>
      <c r="G16" s="7"/>
    </row>
    <row r="17" spans="1:7">
      <c r="C17" s="7"/>
      <c r="D17" s="7"/>
      <c r="E17" s="7"/>
      <c r="F17" s="7"/>
      <c r="G17" s="7"/>
    </row>
    <row r="18" spans="1:7" ht="15.75">
      <c r="A18" s="9" t="s">
        <v>2</v>
      </c>
      <c r="C18" s="7"/>
      <c r="D18" s="7"/>
      <c r="E18" s="7"/>
      <c r="F18" s="7"/>
      <c r="G18" s="7"/>
    </row>
    <row r="19" spans="1:7">
      <c r="A19" s="2" t="s">
        <v>26</v>
      </c>
      <c r="B19" s="4" t="s">
        <v>21</v>
      </c>
      <c r="C19" s="4">
        <v>5.04</v>
      </c>
      <c r="D19" s="4">
        <v>1.08</v>
      </c>
      <c r="E19" s="4">
        <v>35.130000000000003</v>
      </c>
      <c r="F19" s="4">
        <v>177.45</v>
      </c>
      <c r="G19" s="6" t="s">
        <v>10</v>
      </c>
    </row>
    <row r="20" spans="1:7">
      <c r="A20" s="2" t="s">
        <v>26</v>
      </c>
      <c r="B20" s="4" t="s">
        <v>30</v>
      </c>
      <c r="C20" s="4">
        <v>2.76</v>
      </c>
      <c r="D20" s="4">
        <v>0.62</v>
      </c>
      <c r="E20" s="4">
        <v>19.079999999999998</v>
      </c>
      <c r="F20" s="4">
        <v>96.4</v>
      </c>
      <c r="G20" s="6" t="s">
        <v>10</v>
      </c>
    </row>
    <row r="21" spans="1:7">
      <c r="A21" s="2" t="s">
        <v>39</v>
      </c>
      <c r="B21" s="4" t="s">
        <v>22</v>
      </c>
      <c r="C21" s="4">
        <v>5.37</v>
      </c>
      <c r="D21" s="4">
        <v>5.8</v>
      </c>
      <c r="E21" s="4">
        <v>8.09</v>
      </c>
      <c r="F21" s="4">
        <v>124.74</v>
      </c>
      <c r="G21" s="8" t="s">
        <v>20</v>
      </c>
    </row>
    <row r="22" spans="1:7">
      <c r="A22" s="2" t="s">
        <v>52</v>
      </c>
      <c r="B22" s="4" t="s">
        <v>23</v>
      </c>
      <c r="C22" s="4">
        <v>1.81</v>
      </c>
      <c r="D22" s="4">
        <v>3.8</v>
      </c>
      <c r="E22" s="4">
        <v>8.09</v>
      </c>
      <c r="F22" s="4">
        <v>91.78</v>
      </c>
      <c r="G22" s="8" t="s">
        <v>20</v>
      </c>
    </row>
    <row r="23" spans="1:7">
      <c r="A23" s="2" t="s">
        <v>89</v>
      </c>
      <c r="B23" s="4" t="s">
        <v>90</v>
      </c>
      <c r="C23" s="4">
        <v>38.44</v>
      </c>
      <c r="D23" s="4">
        <v>33.17</v>
      </c>
      <c r="E23" s="4">
        <v>8.0299999999999994</v>
      </c>
      <c r="F23" s="4">
        <v>484.41</v>
      </c>
      <c r="G23" s="8" t="s">
        <v>19</v>
      </c>
    </row>
    <row r="24" spans="1:7">
      <c r="A24" s="2" t="s">
        <v>32</v>
      </c>
      <c r="B24" s="4">
        <v>150</v>
      </c>
      <c r="C24" s="4">
        <v>3.27</v>
      </c>
      <c r="D24" s="4">
        <v>2.84</v>
      </c>
      <c r="E24" s="4">
        <v>20.51</v>
      </c>
      <c r="F24" s="4">
        <v>120.62</v>
      </c>
      <c r="G24" s="8"/>
    </row>
    <row r="25" spans="1:7">
      <c r="A25" s="2" t="s">
        <v>56</v>
      </c>
      <c r="B25" s="4">
        <v>50</v>
      </c>
      <c r="C25" s="4">
        <v>0.5</v>
      </c>
      <c r="D25" s="4">
        <v>0.1</v>
      </c>
      <c r="E25" s="4">
        <v>1.3</v>
      </c>
      <c r="F25" s="4">
        <v>8.1</v>
      </c>
      <c r="G25" s="8"/>
    </row>
    <row r="26" spans="1:7">
      <c r="A26" s="2" t="s">
        <v>58</v>
      </c>
      <c r="B26" s="4">
        <v>200</v>
      </c>
      <c r="C26" s="4">
        <v>0.15</v>
      </c>
      <c r="D26" s="4">
        <v>0.04</v>
      </c>
      <c r="E26" s="4">
        <v>8.43</v>
      </c>
      <c r="F26" s="4">
        <v>34.68</v>
      </c>
      <c r="G26" s="8"/>
    </row>
    <row r="27" spans="1:7">
      <c r="A27" s="2"/>
      <c r="B27" s="18" t="s">
        <v>37</v>
      </c>
      <c r="C27" s="20">
        <f>C20+C22+C23+C24+C25+C26</f>
        <v>46.93</v>
      </c>
      <c r="D27" s="20">
        <f t="shared" ref="D27:F27" si="1">D20+D22+D23+D24+D25+D26</f>
        <v>40.570000000000007</v>
      </c>
      <c r="E27" s="20">
        <f t="shared" si="1"/>
        <v>65.44</v>
      </c>
      <c r="F27" s="20">
        <f t="shared" si="1"/>
        <v>835.99</v>
      </c>
      <c r="G27" s="8"/>
    </row>
    <row r="28" spans="1:7">
      <c r="A28" s="2"/>
      <c r="B28" s="18" t="s">
        <v>38</v>
      </c>
      <c r="C28" s="20">
        <f>C19+C21+C23+C24+C25+C26</f>
        <v>52.769999999999996</v>
      </c>
      <c r="D28" s="20">
        <f t="shared" ref="D28:F28" si="2">D19+D21+D23+D24+D25+D26</f>
        <v>43.03</v>
      </c>
      <c r="E28" s="20">
        <f t="shared" si="2"/>
        <v>81.490000000000009</v>
      </c>
      <c r="F28" s="20">
        <f t="shared" si="2"/>
        <v>950</v>
      </c>
      <c r="G28" s="8"/>
    </row>
    <row r="29" spans="1:7" ht="15.75">
      <c r="A29" s="9" t="s">
        <v>3</v>
      </c>
      <c r="C29" s="7"/>
      <c r="D29" s="7"/>
      <c r="E29" s="7"/>
      <c r="F29" s="7"/>
      <c r="G29" s="7"/>
    </row>
    <row r="30" spans="1:7">
      <c r="A30" s="2" t="s">
        <v>91</v>
      </c>
      <c r="B30" s="4">
        <v>50</v>
      </c>
      <c r="C30" s="4">
        <v>3.52</v>
      </c>
      <c r="D30" s="4">
        <v>4.67</v>
      </c>
      <c r="E30" s="4">
        <v>27.76</v>
      </c>
      <c r="F30" s="4">
        <v>166.54</v>
      </c>
      <c r="G30" s="8" t="s">
        <v>24</v>
      </c>
    </row>
    <row r="31" spans="1:7">
      <c r="A31" s="2" t="s">
        <v>40</v>
      </c>
      <c r="B31" s="4">
        <v>200</v>
      </c>
      <c r="C31" s="4">
        <v>5.6</v>
      </c>
      <c r="D31" s="4">
        <v>4</v>
      </c>
      <c r="E31" s="4">
        <v>9.4</v>
      </c>
      <c r="F31" s="4">
        <v>96</v>
      </c>
      <c r="G31" s="8" t="s">
        <v>20</v>
      </c>
    </row>
    <row r="32" spans="1:7">
      <c r="A32" s="2" t="s">
        <v>27</v>
      </c>
      <c r="B32" s="4">
        <v>100</v>
      </c>
      <c r="C32" s="4">
        <v>0.83</v>
      </c>
      <c r="D32" s="4">
        <v>0.36</v>
      </c>
      <c r="E32" s="4">
        <v>12.6</v>
      </c>
      <c r="F32" s="4">
        <v>56.99</v>
      </c>
      <c r="G32" s="8"/>
    </row>
    <row r="33" spans="1:7">
      <c r="A33" s="2"/>
      <c r="B33" s="18" t="s">
        <v>36</v>
      </c>
      <c r="C33" s="20">
        <f>SUM(C30:C32)</f>
        <v>9.9499999999999993</v>
      </c>
      <c r="D33" s="20">
        <f t="shared" ref="D33:F33" si="3">SUM(D30:D32)</f>
        <v>9.0299999999999994</v>
      </c>
      <c r="E33" s="20">
        <f t="shared" si="3"/>
        <v>49.760000000000005</v>
      </c>
      <c r="F33" s="20">
        <f t="shared" si="3"/>
        <v>319.52999999999997</v>
      </c>
      <c r="G33" s="8"/>
    </row>
    <row r="34" spans="1:7" ht="15.75">
      <c r="A34" s="9" t="s">
        <v>4</v>
      </c>
      <c r="C34" s="7"/>
      <c r="D34" s="7"/>
      <c r="E34" s="7"/>
      <c r="F34" s="7"/>
      <c r="G34" s="7"/>
    </row>
    <row r="35" spans="1:7">
      <c r="A35" s="2" t="s">
        <v>28</v>
      </c>
      <c r="B35" s="4">
        <v>20</v>
      </c>
      <c r="C35" s="4">
        <v>1.64</v>
      </c>
      <c r="D35" s="4">
        <v>0.42</v>
      </c>
      <c r="E35" s="4">
        <v>10.28</v>
      </c>
      <c r="F35" s="4">
        <v>52.6</v>
      </c>
      <c r="G35" s="6" t="s">
        <v>10</v>
      </c>
    </row>
    <row r="36" spans="1:7">
      <c r="A36" s="2" t="s">
        <v>92</v>
      </c>
      <c r="B36" s="4" t="s">
        <v>47</v>
      </c>
      <c r="C36" s="4">
        <v>27.26</v>
      </c>
      <c r="D36" s="4">
        <v>16.79</v>
      </c>
      <c r="E36" s="4">
        <v>22.8</v>
      </c>
      <c r="F36" s="4">
        <v>351.28</v>
      </c>
      <c r="G36" s="8" t="s">
        <v>20</v>
      </c>
    </row>
    <row r="37" spans="1:7">
      <c r="A37" s="11" t="s">
        <v>25</v>
      </c>
      <c r="B37" s="4">
        <v>10</v>
      </c>
      <c r="C37" s="4">
        <v>0.28000000000000003</v>
      </c>
      <c r="D37" s="4">
        <v>8.25</v>
      </c>
      <c r="E37" s="4">
        <v>0.08</v>
      </c>
      <c r="F37" s="4">
        <v>75.69</v>
      </c>
      <c r="G37" s="6" t="s">
        <v>20</v>
      </c>
    </row>
    <row r="38" spans="1:7">
      <c r="A38" s="11" t="s">
        <v>29</v>
      </c>
      <c r="B38" s="4">
        <v>200</v>
      </c>
      <c r="C38" s="4"/>
      <c r="D38" s="4"/>
      <c r="E38" s="4">
        <v>7</v>
      </c>
      <c r="F38" s="4">
        <v>28</v>
      </c>
      <c r="G38" s="8"/>
    </row>
    <row r="39" spans="1:7">
      <c r="A39" s="5"/>
      <c r="B39" s="28"/>
      <c r="C39" s="28"/>
      <c r="D39" s="28"/>
      <c r="E39" s="28"/>
      <c r="F39" s="28"/>
      <c r="G39" s="6"/>
    </row>
    <row r="40" spans="1:7">
      <c r="A40" s="2"/>
      <c r="B40" s="4"/>
      <c r="C40" s="4"/>
      <c r="D40" s="4"/>
      <c r="E40" s="4"/>
      <c r="F40" s="4"/>
      <c r="G40" s="8"/>
    </row>
    <row r="41" spans="1:7">
      <c r="A41" s="2"/>
      <c r="B41" s="18" t="s">
        <v>36</v>
      </c>
      <c r="C41" s="20">
        <f>SUM(C35:C40)</f>
        <v>29.180000000000003</v>
      </c>
      <c r="D41" s="20">
        <f t="shared" ref="D41:F41" si="4">SUM(D35:D40)</f>
        <v>25.46</v>
      </c>
      <c r="E41" s="20">
        <f t="shared" si="4"/>
        <v>40.159999999999997</v>
      </c>
      <c r="F41" s="20">
        <f t="shared" si="4"/>
        <v>507.57</v>
      </c>
      <c r="G41" s="8"/>
    </row>
    <row r="42" spans="1:7">
      <c r="A42" s="2"/>
      <c r="C42" s="4"/>
      <c r="D42" s="4"/>
      <c r="E42" s="4"/>
      <c r="F42" s="4"/>
      <c r="G42" s="8"/>
    </row>
    <row r="44" spans="1:7">
      <c r="A44" s="5" t="s">
        <v>11</v>
      </c>
      <c r="D44" s="10"/>
      <c r="E44" s="10"/>
      <c r="F44" t="s">
        <v>16</v>
      </c>
    </row>
    <row r="46" spans="1:7">
      <c r="A46" s="5" t="s">
        <v>12</v>
      </c>
      <c r="D46" s="10"/>
      <c r="E46" s="10"/>
      <c r="F46" t="s">
        <v>15</v>
      </c>
    </row>
    <row r="48" spans="1:7">
      <c r="A48" s="5" t="s">
        <v>13</v>
      </c>
    </row>
    <row r="49" spans="1:6">
      <c r="A49" s="5" t="s">
        <v>14</v>
      </c>
      <c r="D49" s="10"/>
      <c r="E49" s="10"/>
      <c r="F49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9"/>
  <sheetViews>
    <sheetView topLeftCell="A28" workbookViewId="0">
      <selection activeCell="A35" sqref="A35:G35"/>
    </sheetView>
  </sheetViews>
  <sheetFormatPr defaultRowHeight="1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1.5703125" customWidth="1"/>
    <col min="8" max="8" width="12.42578125" customWidth="1"/>
    <col min="9" max="9" width="9.7109375" customWidth="1"/>
    <col min="10" max="10" width="12.28515625" customWidth="1"/>
    <col min="11" max="11" width="9.140625" customWidth="1"/>
  </cols>
  <sheetData>
    <row r="1" spans="1:17" ht="18.75">
      <c r="A1" s="33" t="s">
        <v>0</v>
      </c>
      <c r="B1" s="33"/>
      <c r="C1" s="33"/>
      <c r="D1" s="33"/>
      <c r="E1" s="33"/>
      <c r="F1" s="33"/>
      <c r="G1" s="33"/>
    </row>
    <row r="2" spans="1:17">
      <c r="A2" s="1"/>
      <c r="B2" s="1"/>
      <c r="C2" s="1"/>
      <c r="D2" s="1"/>
    </row>
    <row r="3" spans="1:17">
      <c r="A3" s="1"/>
      <c r="B3" s="1"/>
      <c r="C3" s="1"/>
      <c r="D3" s="1"/>
    </row>
    <row r="4" spans="1:17">
      <c r="A4" s="1"/>
      <c r="B4" s="1"/>
      <c r="C4" s="1"/>
      <c r="D4" s="1"/>
    </row>
    <row r="5" spans="1:17">
      <c r="A5" s="34" t="s">
        <v>76</v>
      </c>
      <c r="B5" s="35"/>
      <c r="C5" s="35"/>
      <c r="D5" s="35"/>
      <c r="E5" s="35"/>
      <c r="F5" s="35"/>
      <c r="G5" s="35"/>
    </row>
    <row r="7" spans="1:17">
      <c r="I7" s="1"/>
    </row>
    <row r="9" spans="1:17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17" ht="15.75">
      <c r="A10" s="9" t="s">
        <v>1</v>
      </c>
    </row>
    <row r="11" spans="1:17">
      <c r="A11" s="2" t="s">
        <v>28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10</v>
      </c>
    </row>
    <row r="12" spans="1:17">
      <c r="A12" s="2" t="s">
        <v>62</v>
      </c>
      <c r="B12" s="4" t="s">
        <v>63</v>
      </c>
      <c r="C12" s="4">
        <v>22.64</v>
      </c>
      <c r="D12" s="4">
        <v>14.3</v>
      </c>
      <c r="E12" s="4">
        <v>49.03</v>
      </c>
      <c r="F12" s="4">
        <v>414.88</v>
      </c>
      <c r="G12" s="8" t="s">
        <v>10</v>
      </c>
    </row>
    <row r="13" spans="1:17">
      <c r="A13" s="2" t="s">
        <v>56</v>
      </c>
      <c r="B13" s="4">
        <v>30</v>
      </c>
      <c r="C13" s="4">
        <v>0.3</v>
      </c>
      <c r="D13" s="4">
        <v>0.06</v>
      </c>
      <c r="E13" s="4">
        <v>0.78</v>
      </c>
      <c r="F13" s="4">
        <v>4.8600000000000003</v>
      </c>
      <c r="G13" s="8"/>
    </row>
    <row r="14" spans="1:17">
      <c r="A14" s="2" t="s">
        <v>25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13" t="s">
        <v>20</v>
      </c>
    </row>
    <row r="15" spans="1:17">
      <c r="A15" s="11" t="s">
        <v>29</v>
      </c>
      <c r="B15" s="4">
        <v>200</v>
      </c>
      <c r="C15" s="4"/>
      <c r="D15" s="4"/>
      <c r="E15" s="4">
        <v>7</v>
      </c>
      <c r="F15" s="4">
        <v>28</v>
      </c>
      <c r="G15" s="8"/>
      <c r="K15" s="2"/>
      <c r="L15" s="4"/>
      <c r="M15" s="4"/>
      <c r="N15" s="4"/>
      <c r="O15" s="4"/>
      <c r="P15" s="4"/>
      <c r="Q15" s="8"/>
    </row>
    <row r="16" spans="1:17">
      <c r="B16" s="18" t="s">
        <v>36</v>
      </c>
      <c r="C16" s="20">
        <f>SUM(C11:C15)</f>
        <v>24.860000000000003</v>
      </c>
      <c r="D16" s="20">
        <f>SUM(D11:D15)</f>
        <v>23.03</v>
      </c>
      <c r="E16" s="20">
        <f>SUM(E11:E15)</f>
        <v>67.17</v>
      </c>
      <c r="F16" s="20">
        <f>SUM(F11:F15)</f>
        <v>576.03</v>
      </c>
      <c r="G16" s="7"/>
      <c r="K16" s="2"/>
      <c r="L16" s="4"/>
      <c r="M16" s="4"/>
      <c r="N16" s="4"/>
      <c r="O16" s="4"/>
      <c r="P16" s="4"/>
      <c r="Q16" s="8"/>
    </row>
    <row r="17" spans="1:15">
      <c r="C17" s="7"/>
      <c r="D17" s="7"/>
      <c r="E17" s="7"/>
      <c r="F17" s="7"/>
      <c r="G17" s="7"/>
    </row>
    <row r="18" spans="1:15" ht="15.75">
      <c r="A18" s="9" t="s">
        <v>2</v>
      </c>
      <c r="C18" s="7"/>
      <c r="D18" s="7"/>
      <c r="E18" s="7"/>
      <c r="F18" s="7"/>
      <c r="G18" s="7"/>
    </row>
    <row r="19" spans="1:15">
      <c r="A19" s="2" t="s">
        <v>26</v>
      </c>
      <c r="B19" s="4" t="s">
        <v>21</v>
      </c>
      <c r="C19" s="4">
        <v>5.04</v>
      </c>
      <c r="D19" s="4">
        <v>1.08</v>
      </c>
      <c r="E19" s="4">
        <v>35.130000000000003</v>
      </c>
      <c r="F19" s="4">
        <v>177.45</v>
      </c>
      <c r="G19" s="6" t="s">
        <v>10</v>
      </c>
    </row>
    <row r="20" spans="1:15">
      <c r="A20" s="2" t="s">
        <v>26</v>
      </c>
      <c r="B20" s="4" t="s">
        <v>30</v>
      </c>
      <c r="C20" s="4">
        <v>2.76</v>
      </c>
      <c r="D20" s="4">
        <v>0.62</v>
      </c>
      <c r="E20" s="4">
        <v>19.079999999999998</v>
      </c>
      <c r="F20" s="4">
        <v>96.4</v>
      </c>
      <c r="G20" s="6" t="s">
        <v>10</v>
      </c>
    </row>
    <row r="21" spans="1:15">
      <c r="A21" s="2" t="s">
        <v>93</v>
      </c>
      <c r="B21" s="4" t="s">
        <v>22</v>
      </c>
      <c r="C21" s="4">
        <v>6.93</v>
      </c>
      <c r="D21" s="4">
        <v>7.88</v>
      </c>
      <c r="E21" s="4">
        <v>12.79</v>
      </c>
      <c r="F21" s="4">
        <v>149.84</v>
      </c>
      <c r="G21" s="8"/>
    </row>
    <row r="22" spans="1:15">
      <c r="A22" s="2" t="s">
        <v>94</v>
      </c>
      <c r="B22" s="4" t="s">
        <v>23</v>
      </c>
      <c r="C22" s="4">
        <v>3.37</v>
      </c>
      <c r="D22" s="4">
        <v>5.88</v>
      </c>
      <c r="E22" s="4">
        <v>12.79</v>
      </c>
      <c r="F22" s="4">
        <v>116.88</v>
      </c>
      <c r="G22" s="8"/>
      <c r="I22" s="2"/>
      <c r="J22" s="4"/>
      <c r="K22" s="4"/>
      <c r="L22" s="4"/>
      <c r="M22" s="4"/>
      <c r="N22" s="4"/>
      <c r="O22" s="8"/>
    </row>
    <row r="23" spans="1:15">
      <c r="A23" s="5" t="s">
        <v>95</v>
      </c>
      <c r="B23" s="28" t="s">
        <v>46</v>
      </c>
      <c r="C23" s="4">
        <v>15.76</v>
      </c>
      <c r="D23" s="4">
        <v>19.309999999999999</v>
      </c>
      <c r="E23" s="4">
        <v>39.94</v>
      </c>
      <c r="F23" s="4">
        <v>396.63</v>
      </c>
      <c r="G23" s="8" t="s">
        <v>31</v>
      </c>
    </row>
    <row r="24" spans="1:15">
      <c r="A24" s="2" t="s">
        <v>96</v>
      </c>
      <c r="B24" s="4">
        <v>50</v>
      </c>
      <c r="C24" s="4">
        <v>0.68</v>
      </c>
      <c r="D24" s="4">
        <v>2.44</v>
      </c>
      <c r="E24" s="4">
        <v>3.07</v>
      </c>
      <c r="F24" s="4">
        <v>37</v>
      </c>
      <c r="G24" s="8"/>
    </row>
    <row r="25" spans="1:15">
      <c r="A25" s="2" t="s">
        <v>72</v>
      </c>
      <c r="B25" s="4">
        <v>200</v>
      </c>
      <c r="C25" s="4">
        <v>0.21</v>
      </c>
      <c r="D25" s="4">
        <v>0.15</v>
      </c>
      <c r="E25" s="4">
        <v>0.15</v>
      </c>
      <c r="F25" s="4">
        <v>58.59</v>
      </c>
      <c r="G25" s="8"/>
    </row>
    <row r="26" spans="1:15">
      <c r="A26" s="2"/>
      <c r="B26" s="4"/>
      <c r="C26" s="4"/>
      <c r="D26" s="4"/>
      <c r="E26" s="4"/>
      <c r="F26" s="4"/>
      <c r="G26" s="8"/>
    </row>
    <row r="27" spans="1:15">
      <c r="A27" s="2"/>
      <c r="B27" s="18" t="s">
        <v>37</v>
      </c>
      <c r="C27" s="20">
        <f>C20+C22+C23+C24+C25</f>
        <v>22.78</v>
      </c>
      <c r="D27" s="20">
        <f t="shared" ref="D27:F27" si="0">D20+D22+D23+D24+D25</f>
        <v>28.4</v>
      </c>
      <c r="E27" s="20">
        <f t="shared" si="0"/>
        <v>75.03</v>
      </c>
      <c r="F27" s="20">
        <f t="shared" si="0"/>
        <v>705.5</v>
      </c>
      <c r="G27" s="8"/>
    </row>
    <row r="28" spans="1:15">
      <c r="A28" s="2"/>
      <c r="B28" s="18" t="s">
        <v>38</v>
      </c>
      <c r="C28" s="20">
        <f>C19+C21+C23+C24+C25</f>
        <v>28.619999999999997</v>
      </c>
      <c r="D28" s="20">
        <f t="shared" ref="D28:F28" si="1">D19+D21+D23+D24+D25</f>
        <v>30.86</v>
      </c>
      <c r="E28" s="20">
        <f t="shared" si="1"/>
        <v>91.08</v>
      </c>
      <c r="F28" s="20">
        <f t="shared" si="1"/>
        <v>819.51</v>
      </c>
      <c r="G28" s="8"/>
    </row>
    <row r="29" spans="1:15" ht="15.75">
      <c r="A29" s="9" t="s">
        <v>3</v>
      </c>
      <c r="C29" s="7"/>
      <c r="D29" s="7"/>
      <c r="E29" s="7"/>
      <c r="F29" s="7"/>
      <c r="G29" s="7"/>
    </row>
    <row r="30" spans="1:15">
      <c r="A30" s="2" t="s">
        <v>60</v>
      </c>
      <c r="B30" s="4" t="s">
        <v>61</v>
      </c>
      <c r="C30" s="4">
        <v>7.65</v>
      </c>
      <c r="D30" s="4">
        <v>5.63</v>
      </c>
      <c r="E30" s="4">
        <v>24.35</v>
      </c>
      <c r="F30" s="4">
        <v>181.43</v>
      </c>
      <c r="G30" s="8" t="s">
        <v>19</v>
      </c>
    </row>
    <row r="31" spans="1:15">
      <c r="A31" s="2" t="s">
        <v>40</v>
      </c>
      <c r="B31" s="4">
        <v>200</v>
      </c>
      <c r="C31" s="4">
        <v>5.6</v>
      </c>
      <c r="D31" s="4">
        <v>4</v>
      </c>
      <c r="E31" s="4">
        <v>9.4</v>
      </c>
      <c r="F31" s="4">
        <v>96</v>
      </c>
      <c r="G31" s="8" t="s">
        <v>20</v>
      </c>
    </row>
    <row r="32" spans="1:15">
      <c r="A32" s="2" t="s">
        <v>27</v>
      </c>
      <c r="B32" s="4">
        <v>100</v>
      </c>
      <c r="C32" s="4">
        <v>0.83</v>
      </c>
      <c r="D32" s="4">
        <v>0.36</v>
      </c>
      <c r="E32" s="4">
        <v>12.6</v>
      </c>
      <c r="F32" s="4">
        <v>56.99</v>
      </c>
      <c r="G32" s="8"/>
    </row>
    <row r="33" spans="1:7">
      <c r="A33" s="2"/>
      <c r="B33" s="18" t="s">
        <v>36</v>
      </c>
      <c r="C33" s="20">
        <f>C30+C31+C32</f>
        <v>14.08</v>
      </c>
      <c r="D33" s="20">
        <f t="shared" ref="D33:F33" si="2">D30+D31+D32</f>
        <v>9.9899999999999984</v>
      </c>
      <c r="E33" s="20">
        <f t="shared" si="2"/>
        <v>46.35</v>
      </c>
      <c r="F33" s="20">
        <f t="shared" si="2"/>
        <v>334.42</v>
      </c>
      <c r="G33" s="8"/>
    </row>
    <row r="34" spans="1:7" ht="15.75">
      <c r="A34" s="9" t="s">
        <v>4</v>
      </c>
      <c r="C34" s="7"/>
      <c r="D34" s="7"/>
      <c r="E34" s="7"/>
      <c r="F34" s="7"/>
      <c r="G34" s="7"/>
    </row>
    <row r="35" spans="1:7">
      <c r="A35" s="2" t="s">
        <v>28</v>
      </c>
      <c r="B35" s="4">
        <v>20</v>
      </c>
      <c r="C35" s="4">
        <v>1.64</v>
      </c>
      <c r="D35" s="4">
        <v>0.42</v>
      </c>
      <c r="E35" s="4">
        <v>10.28</v>
      </c>
      <c r="F35" s="4">
        <v>52.6</v>
      </c>
      <c r="G35" s="6" t="s">
        <v>10</v>
      </c>
    </row>
    <row r="36" spans="1:7">
      <c r="A36" s="2" t="s">
        <v>97</v>
      </c>
      <c r="B36" s="4" t="s">
        <v>47</v>
      </c>
      <c r="C36" s="4">
        <v>11.42</v>
      </c>
      <c r="D36" s="4">
        <v>13.89</v>
      </c>
      <c r="E36" s="4">
        <v>62.88</v>
      </c>
      <c r="F36" s="4">
        <v>422.19</v>
      </c>
      <c r="G36" s="8" t="s">
        <v>24</v>
      </c>
    </row>
    <row r="37" spans="1:7">
      <c r="A37" s="11" t="s">
        <v>25</v>
      </c>
      <c r="B37" s="4">
        <v>10</v>
      </c>
      <c r="C37" s="4">
        <v>0.28000000000000003</v>
      </c>
      <c r="D37" s="4">
        <v>8.25</v>
      </c>
      <c r="E37" s="4">
        <v>0.08</v>
      </c>
      <c r="F37" s="4">
        <v>75.69</v>
      </c>
      <c r="G37" s="6" t="s">
        <v>20</v>
      </c>
    </row>
    <row r="38" spans="1:7">
      <c r="A38" s="11" t="s">
        <v>29</v>
      </c>
      <c r="B38" s="4">
        <v>200</v>
      </c>
      <c r="C38" s="4"/>
      <c r="D38" s="4"/>
      <c r="E38" s="4">
        <v>7</v>
      </c>
      <c r="F38" s="4">
        <v>28</v>
      </c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11"/>
      <c r="B40" s="4"/>
      <c r="C40" s="4"/>
      <c r="D40" s="4"/>
      <c r="E40" s="4"/>
      <c r="F40" s="4"/>
      <c r="G40" s="8"/>
    </row>
    <row r="41" spans="1:7">
      <c r="B41" s="18" t="s">
        <v>36</v>
      </c>
      <c r="C41" s="20">
        <f>C35+C36+C37+C38+C39+C40</f>
        <v>13.34</v>
      </c>
      <c r="D41" s="20">
        <f t="shared" ref="D41:F41" si="3">D35+D36+D37+D38+D39+D40</f>
        <v>22.560000000000002</v>
      </c>
      <c r="E41" s="20">
        <f t="shared" si="3"/>
        <v>80.239999999999995</v>
      </c>
      <c r="F41" s="20">
        <f t="shared" si="3"/>
        <v>578.48</v>
      </c>
    </row>
    <row r="44" spans="1:7">
      <c r="A44" s="5" t="s">
        <v>11</v>
      </c>
      <c r="D44" s="10"/>
      <c r="E44" s="10"/>
      <c r="F44" t="s">
        <v>16</v>
      </c>
    </row>
    <row r="46" spans="1:7">
      <c r="A46" s="5" t="s">
        <v>12</v>
      </c>
      <c r="D46" s="10"/>
      <c r="E46" s="10"/>
      <c r="F46" t="s">
        <v>15</v>
      </c>
    </row>
    <row r="48" spans="1:7">
      <c r="A48" s="5" t="s">
        <v>13</v>
      </c>
    </row>
    <row r="49" spans="1:6">
      <c r="A49" s="5" t="s">
        <v>14</v>
      </c>
      <c r="D49" s="10"/>
      <c r="E49" s="10"/>
      <c r="F49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workbookViewId="0">
      <selection activeCell="H37" sqref="H37"/>
    </sheetView>
  </sheetViews>
  <sheetFormatPr defaultRowHeight="15"/>
  <cols>
    <col min="1" max="1" width="34.42578125" customWidth="1"/>
    <col min="2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3" t="s">
        <v>0</v>
      </c>
      <c r="B1" s="33"/>
      <c r="C1" s="33"/>
      <c r="D1" s="33"/>
      <c r="E1" s="33"/>
      <c r="F1" s="33"/>
      <c r="G1" s="33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1"/>
      <c r="B4" s="1"/>
      <c r="C4" s="1"/>
      <c r="D4" s="1"/>
    </row>
    <row r="5" spans="1:9">
      <c r="A5" s="34" t="s">
        <v>75</v>
      </c>
      <c r="B5" s="35"/>
      <c r="C5" s="35"/>
      <c r="D5" s="35"/>
      <c r="E5" s="35"/>
      <c r="F5" s="35"/>
      <c r="G5" s="35"/>
    </row>
    <row r="8" spans="1:9">
      <c r="I8" s="1"/>
    </row>
    <row r="9" spans="1:9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9" ht="15.75">
      <c r="A10" s="9" t="s">
        <v>1</v>
      </c>
    </row>
    <row r="11" spans="1:9">
      <c r="A11" s="2" t="s">
        <v>28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10</v>
      </c>
    </row>
    <row r="12" spans="1:9">
      <c r="A12" s="2" t="s">
        <v>98</v>
      </c>
      <c r="B12" s="4" t="s">
        <v>33</v>
      </c>
      <c r="C12" s="4">
        <v>8.15</v>
      </c>
      <c r="D12" s="4">
        <v>11.7</v>
      </c>
      <c r="E12" s="4">
        <v>45.53</v>
      </c>
      <c r="F12" s="4">
        <v>320.02</v>
      </c>
      <c r="G12" s="8" t="s">
        <v>20</v>
      </c>
    </row>
    <row r="13" spans="1:9">
      <c r="A13" s="2" t="s">
        <v>41</v>
      </c>
      <c r="B13" s="4">
        <v>20</v>
      </c>
      <c r="C13" s="4">
        <v>5.0199999999999996</v>
      </c>
      <c r="D13" s="4">
        <v>6.34</v>
      </c>
      <c r="E13" s="4"/>
      <c r="F13" s="4">
        <v>77.14</v>
      </c>
      <c r="G13" s="6" t="s">
        <v>20</v>
      </c>
    </row>
    <row r="14" spans="1:9">
      <c r="A14" s="2" t="s">
        <v>99</v>
      </c>
      <c r="B14" s="4">
        <v>200</v>
      </c>
      <c r="C14" s="4">
        <v>2.8</v>
      </c>
      <c r="D14" s="4">
        <v>2</v>
      </c>
      <c r="E14" s="4">
        <v>4.71</v>
      </c>
      <c r="F14" s="4">
        <v>76</v>
      </c>
      <c r="G14" s="8" t="s">
        <v>20</v>
      </c>
    </row>
    <row r="15" spans="1:9">
      <c r="A15" s="2" t="s">
        <v>25</v>
      </c>
      <c r="B15" s="4">
        <v>10</v>
      </c>
      <c r="C15" s="4">
        <v>0.28000000000000003</v>
      </c>
      <c r="D15" s="4">
        <v>8.25</v>
      </c>
      <c r="E15" s="4">
        <v>0.08</v>
      </c>
      <c r="F15" s="4">
        <v>75.69</v>
      </c>
      <c r="G15" s="13" t="s">
        <v>20</v>
      </c>
    </row>
    <row r="16" spans="1:9">
      <c r="B16" s="18" t="s">
        <v>36</v>
      </c>
      <c r="C16" s="20">
        <f>SUM(C11:C15)</f>
        <v>17.89</v>
      </c>
      <c r="D16" s="20">
        <f>SUM(D11:D15)</f>
        <v>28.71</v>
      </c>
      <c r="E16" s="20">
        <f>SUM(E11:E15)</f>
        <v>60.6</v>
      </c>
      <c r="F16" s="20">
        <f>SUM(F11:F15)</f>
        <v>601.45000000000005</v>
      </c>
      <c r="G16" s="8"/>
    </row>
    <row r="17" spans="1:7">
      <c r="A17" s="11"/>
      <c r="B17" s="4"/>
      <c r="C17" s="4"/>
      <c r="D17" s="4"/>
      <c r="E17" s="4"/>
      <c r="F17" s="4"/>
      <c r="G17" s="8"/>
    </row>
    <row r="18" spans="1:7" ht="15.75">
      <c r="A18" s="9" t="s">
        <v>2</v>
      </c>
      <c r="C18" s="7"/>
      <c r="D18" s="7"/>
      <c r="E18" s="7"/>
      <c r="F18" s="7"/>
      <c r="G18" s="7"/>
    </row>
    <row r="19" spans="1:7">
      <c r="A19" s="2" t="s">
        <v>26</v>
      </c>
      <c r="B19" s="4" t="s">
        <v>21</v>
      </c>
      <c r="C19" s="4">
        <v>5.04</v>
      </c>
      <c r="D19" s="4">
        <v>1.08</v>
      </c>
      <c r="E19" s="4">
        <v>35.130000000000003</v>
      </c>
      <c r="F19" s="4">
        <v>177.45</v>
      </c>
      <c r="G19" s="6" t="s">
        <v>10</v>
      </c>
    </row>
    <row r="20" spans="1:7">
      <c r="A20" s="2" t="s">
        <v>26</v>
      </c>
      <c r="B20" s="4" t="s">
        <v>30</v>
      </c>
      <c r="C20" s="4">
        <v>2.76</v>
      </c>
      <c r="D20" s="4">
        <v>0.62</v>
      </c>
      <c r="E20" s="4">
        <v>19.079999999999998</v>
      </c>
      <c r="F20" s="4">
        <v>96.4</v>
      </c>
      <c r="G20" s="6" t="s">
        <v>10</v>
      </c>
    </row>
    <row r="21" spans="1:7">
      <c r="A21" s="2" t="s">
        <v>100</v>
      </c>
      <c r="B21" s="4" t="s">
        <v>22</v>
      </c>
      <c r="C21" s="4">
        <v>8.6999999999999993</v>
      </c>
      <c r="D21" s="4">
        <v>6.17</v>
      </c>
      <c r="E21" s="4">
        <v>16.78</v>
      </c>
      <c r="F21" s="4">
        <v>157.44999999999999</v>
      </c>
      <c r="G21" s="8" t="s">
        <v>20</v>
      </c>
    </row>
    <row r="22" spans="1:7">
      <c r="A22" s="2" t="s">
        <v>64</v>
      </c>
      <c r="B22" s="4">
        <v>100</v>
      </c>
      <c r="C22" s="4">
        <v>28.22</v>
      </c>
      <c r="D22" s="4">
        <v>9.19</v>
      </c>
      <c r="E22" s="4">
        <v>4.1399999999999997</v>
      </c>
      <c r="F22" s="4">
        <v>212.13</v>
      </c>
      <c r="G22" s="8" t="s">
        <v>35</v>
      </c>
    </row>
    <row r="23" spans="1:7">
      <c r="A23" s="2" t="s">
        <v>101</v>
      </c>
      <c r="B23" s="4">
        <v>150</v>
      </c>
      <c r="C23" s="4">
        <v>4.75</v>
      </c>
      <c r="D23" s="4">
        <v>4.82</v>
      </c>
      <c r="E23" s="4">
        <v>41.34</v>
      </c>
      <c r="F23" s="4">
        <v>227.74</v>
      </c>
      <c r="G23" s="8"/>
    </row>
    <row r="24" spans="1:7">
      <c r="A24" s="2" t="s">
        <v>71</v>
      </c>
      <c r="B24" s="4">
        <v>50</v>
      </c>
      <c r="C24" s="4">
        <v>0.77</v>
      </c>
      <c r="D24" s="4">
        <v>3.69</v>
      </c>
      <c r="E24" s="4">
        <v>2.34</v>
      </c>
      <c r="F24" s="4">
        <v>45.59</v>
      </c>
      <c r="G24" s="8"/>
    </row>
    <row r="25" spans="1:7">
      <c r="A25" s="2" t="s">
        <v>102</v>
      </c>
      <c r="B25" s="4">
        <v>200</v>
      </c>
      <c r="C25" s="4">
        <v>0.08</v>
      </c>
      <c r="D25" s="4">
        <v>0.16</v>
      </c>
      <c r="E25" s="4">
        <v>8.9600000000000009</v>
      </c>
      <c r="F25" s="4">
        <v>37.6</v>
      </c>
      <c r="G25" s="8"/>
    </row>
    <row r="26" spans="1:7">
      <c r="A26" s="2"/>
      <c r="B26" s="4"/>
      <c r="C26" s="4"/>
      <c r="D26" s="4"/>
      <c r="E26" s="4"/>
      <c r="F26" s="4"/>
      <c r="G26" s="8"/>
    </row>
    <row r="27" spans="1:7">
      <c r="A27" s="2"/>
      <c r="B27" s="18" t="s">
        <v>37</v>
      </c>
      <c r="C27" s="20">
        <f>C20+C21+C22+C23+C24+C25</f>
        <v>45.28</v>
      </c>
      <c r="D27" s="20">
        <f t="shared" ref="D27:F27" si="0">D20+D21+D22+D23+D24+D25</f>
        <v>24.650000000000002</v>
      </c>
      <c r="E27" s="20">
        <f t="shared" si="0"/>
        <v>92.640000000000015</v>
      </c>
      <c r="F27" s="20">
        <f t="shared" si="0"/>
        <v>776.91000000000008</v>
      </c>
      <c r="G27" s="8"/>
    </row>
    <row r="28" spans="1:7">
      <c r="A28" s="2"/>
      <c r="B28" s="18" t="s">
        <v>38</v>
      </c>
      <c r="C28" s="20">
        <f>C19+C21+C22+C23+C24+C25</f>
        <v>47.559999999999995</v>
      </c>
      <c r="D28" s="20">
        <f t="shared" ref="D28:F28" si="1">D19+D21+D22+D23+D24+D25</f>
        <v>25.11</v>
      </c>
      <c r="E28" s="20">
        <f t="shared" si="1"/>
        <v>108.69000000000003</v>
      </c>
      <c r="F28" s="20">
        <f t="shared" si="1"/>
        <v>857.96</v>
      </c>
      <c r="G28" s="8"/>
    </row>
    <row r="29" spans="1:7">
      <c r="A29" s="2"/>
      <c r="C29" s="7"/>
      <c r="D29" s="7"/>
      <c r="E29" s="7"/>
      <c r="F29" s="7"/>
      <c r="G29" s="8"/>
    </row>
    <row r="30" spans="1:7" ht="15.75">
      <c r="A30" s="9" t="s">
        <v>3</v>
      </c>
      <c r="C30" s="7"/>
      <c r="D30" s="7"/>
      <c r="E30" s="7"/>
      <c r="F30" s="7"/>
      <c r="G30" s="7"/>
    </row>
    <row r="31" spans="1:7">
      <c r="A31" s="11" t="s">
        <v>29</v>
      </c>
      <c r="B31" s="4">
        <v>200</v>
      </c>
      <c r="C31" s="4"/>
      <c r="D31" s="4"/>
      <c r="E31" s="4">
        <v>7</v>
      </c>
      <c r="F31" s="4">
        <v>28</v>
      </c>
      <c r="G31" s="8" t="s">
        <v>20</v>
      </c>
    </row>
    <row r="32" spans="1:7">
      <c r="A32" s="2" t="s">
        <v>27</v>
      </c>
      <c r="B32" s="4">
        <v>100</v>
      </c>
      <c r="C32" s="4">
        <v>0.83</v>
      </c>
      <c r="D32" s="4">
        <v>0.36</v>
      </c>
      <c r="E32" s="4">
        <v>12.6</v>
      </c>
      <c r="F32" s="4">
        <v>56.99</v>
      </c>
      <c r="G32" s="29"/>
    </row>
    <row r="33" spans="1:7">
      <c r="A33" s="2" t="s">
        <v>69</v>
      </c>
      <c r="B33" s="4">
        <v>50</v>
      </c>
      <c r="C33" s="4">
        <v>2.5</v>
      </c>
      <c r="D33" s="4">
        <v>16.399999999999999</v>
      </c>
      <c r="E33" s="4">
        <v>28.2</v>
      </c>
      <c r="F33" s="4">
        <v>270.5</v>
      </c>
      <c r="G33" s="6"/>
    </row>
    <row r="34" spans="1:7">
      <c r="A34" s="2"/>
      <c r="B34" s="18" t="s">
        <v>36</v>
      </c>
      <c r="C34" s="20">
        <f>C31+C32+C33</f>
        <v>3.33</v>
      </c>
      <c r="D34" s="20">
        <f t="shared" ref="D34:F34" si="2">D31+D32+D33</f>
        <v>16.759999999999998</v>
      </c>
      <c r="E34" s="20">
        <f t="shared" si="2"/>
        <v>47.8</v>
      </c>
      <c r="F34" s="20">
        <f t="shared" si="2"/>
        <v>355.49</v>
      </c>
      <c r="G34" s="8"/>
    </row>
    <row r="35" spans="1:7" ht="15.75">
      <c r="A35" s="9" t="s">
        <v>4</v>
      </c>
      <c r="C35" s="7"/>
      <c r="D35" s="7"/>
      <c r="E35" s="7"/>
      <c r="F35" s="7"/>
      <c r="G35" s="7"/>
    </row>
    <row r="36" spans="1:7">
      <c r="A36" s="2" t="s">
        <v>26</v>
      </c>
      <c r="B36" s="4" t="s">
        <v>30</v>
      </c>
      <c r="C36" s="4">
        <v>2.76</v>
      </c>
      <c r="D36" s="4">
        <v>0.62</v>
      </c>
      <c r="E36" s="4">
        <v>19.079999999999998</v>
      </c>
      <c r="F36" s="4">
        <v>96.4</v>
      </c>
      <c r="G36" s="6" t="s">
        <v>10</v>
      </c>
    </row>
    <row r="37" spans="1:7">
      <c r="A37" s="2" t="s">
        <v>65</v>
      </c>
      <c r="B37" s="4">
        <v>200</v>
      </c>
      <c r="C37" s="4">
        <v>14.7</v>
      </c>
      <c r="D37" s="4">
        <v>32.6</v>
      </c>
      <c r="E37" s="4">
        <v>11.98</v>
      </c>
      <c r="F37" s="4">
        <v>400.12</v>
      </c>
      <c r="G37" s="8" t="s">
        <v>20</v>
      </c>
    </row>
    <row r="38" spans="1:7">
      <c r="A38" s="11" t="s">
        <v>25</v>
      </c>
      <c r="B38" s="4">
        <v>10</v>
      </c>
      <c r="C38" s="4">
        <v>0.28000000000000003</v>
      </c>
      <c r="D38" s="4">
        <v>8.25</v>
      </c>
      <c r="E38" s="4">
        <v>0.08</v>
      </c>
      <c r="F38" s="4">
        <v>75.69</v>
      </c>
      <c r="G38" s="6" t="s">
        <v>20</v>
      </c>
    </row>
    <row r="39" spans="1:7">
      <c r="A39" s="11" t="s">
        <v>29</v>
      </c>
      <c r="B39" s="4">
        <v>200</v>
      </c>
      <c r="C39" s="4"/>
      <c r="D39" s="4"/>
      <c r="E39" s="4">
        <v>7</v>
      </c>
      <c r="F39" s="4">
        <v>28</v>
      </c>
      <c r="G39" s="8"/>
    </row>
    <row r="40" spans="1:7">
      <c r="A40" s="2"/>
      <c r="B40" s="4"/>
      <c r="C40" s="4"/>
      <c r="D40" s="4"/>
      <c r="E40" s="4"/>
      <c r="F40" s="4"/>
      <c r="G40" s="8"/>
    </row>
    <row r="41" spans="1:7">
      <c r="A41" s="2"/>
      <c r="B41" s="18" t="s">
        <v>36</v>
      </c>
      <c r="C41" s="20">
        <f>C36+C37+C38+C39+C40</f>
        <v>17.740000000000002</v>
      </c>
      <c r="D41" s="20">
        <f t="shared" ref="D41:F41" si="3">D36+D37+D38+D39+D40</f>
        <v>41.47</v>
      </c>
      <c r="E41" s="20">
        <f t="shared" si="3"/>
        <v>38.14</v>
      </c>
      <c r="F41" s="20">
        <f t="shared" si="3"/>
        <v>600.21</v>
      </c>
      <c r="G41" s="8"/>
    </row>
    <row r="44" spans="1:7">
      <c r="A44" s="5" t="s">
        <v>11</v>
      </c>
      <c r="D44" s="10"/>
      <c r="E44" s="10"/>
      <c r="F44" t="s">
        <v>16</v>
      </c>
    </row>
    <row r="46" spans="1:7">
      <c r="A46" s="5" t="s">
        <v>12</v>
      </c>
      <c r="D46" s="10"/>
      <c r="E46" s="10"/>
      <c r="F46" t="s">
        <v>15</v>
      </c>
    </row>
    <row r="48" spans="1:7">
      <c r="A48" s="5" t="s">
        <v>13</v>
      </c>
    </row>
    <row r="49" spans="1:6">
      <c r="A49" s="5" t="s">
        <v>14</v>
      </c>
      <c r="D49" s="10"/>
      <c r="E49" s="10"/>
      <c r="F49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13" workbookViewId="0">
      <selection activeCell="L29" sqref="L29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3" t="s">
        <v>0</v>
      </c>
      <c r="B1" s="33"/>
      <c r="C1" s="33"/>
      <c r="D1" s="33"/>
      <c r="E1" s="33"/>
      <c r="F1" s="33"/>
      <c r="G1" s="33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1"/>
      <c r="B4" s="1"/>
      <c r="C4" s="1"/>
      <c r="D4" s="1"/>
    </row>
    <row r="5" spans="1:9">
      <c r="A5" s="34" t="s">
        <v>74</v>
      </c>
      <c r="B5" s="35"/>
      <c r="C5" s="35"/>
      <c r="D5" s="35"/>
      <c r="E5" s="35"/>
      <c r="F5" s="35"/>
      <c r="G5" s="35"/>
    </row>
    <row r="8" spans="1:9">
      <c r="I8" s="1"/>
    </row>
    <row r="10" spans="1:9">
      <c r="B10" s="3" t="s">
        <v>18</v>
      </c>
      <c r="C10" s="3" t="s">
        <v>5</v>
      </c>
      <c r="D10" s="3" t="s">
        <v>6</v>
      </c>
      <c r="E10" s="3" t="s">
        <v>7</v>
      </c>
      <c r="F10" s="3" t="s">
        <v>8</v>
      </c>
      <c r="G10" s="3" t="s">
        <v>9</v>
      </c>
    </row>
    <row r="11" spans="1:9" ht="15.75">
      <c r="A11" s="9" t="s">
        <v>1</v>
      </c>
    </row>
    <row r="12" spans="1:9">
      <c r="A12" s="2" t="s">
        <v>26</v>
      </c>
      <c r="B12" s="4" t="s">
        <v>30</v>
      </c>
      <c r="C12" s="4">
        <v>2.76</v>
      </c>
      <c r="D12" s="4">
        <v>0.62</v>
      </c>
      <c r="E12" s="4">
        <v>19.079999999999998</v>
      </c>
      <c r="F12" s="4">
        <v>96.4</v>
      </c>
      <c r="G12" s="6" t="s">
        <v>10</v>
      </c>
    </row>
    <row r="13" spans="1:9">
      <c r="A13" s="2" t="s">
        <v>103</v>
      </c>
      <c r="B13" s="4" t="s">
        <v>104</v>
      </c>
      <c r="C13" s="4">
        <v>8.09</v>
      </c>
      <c r="D13" s="4">
        <v>12.91</v>
      </c>
      <c r="E13" s="4">
        <v>37.44</v>
      </c>
      <c r="F13" s="4">
        <v>298.31</v>
      </c>
      <c r="G13" s="8" t="s">
        <v>19</v>
      </c>
    </row>
    <row r="14" spans="1:9">
      <c r="A14" s="2" t="s">
        <v>25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13" t="s">
        <v>20</v>
      </c>
    </row>
    <row r="15" spans="1:9">
      <c r="A15" s="2" t="s">
        <v>106</v>
      </c>
      <c r="B15" s="4">
        <v>200</v>
      </c>
      <c r="C15" s="4">
        <v>1.6</v>
      </c>
      <c r="D15" s="4">
        <v>1.03</v>
      </c>
      <c r="E15" s="4">
        <v>3.08</v>
      </c>
      <c r="F15" s="4">
        <v>55.95</v>
      </c>
      <c r="G15" s="8" t="s">
        <v>19</v>
      </c>
    </row>
    <row r="16" spans="1:9">
      <c r="A16" s="2" t="s">
        <v>105</v>
      </c>
      <c r="B16" s="4">
        <v>50</v>
      </c>
      <c r="C16" s="4">
        <v>0.35</v>
      </c>
      <c r="D16" s="4">
        <v>0.15</v>
      </c>
      <c r="E16" s="4">
        <v>1.55</v>
      </c>
      <c r="F16" s="4">
        <v>9.5</v>
      </c>
      <c r="G16" s="8"/>
    </row>
    <row r="17" spans="1:7">
      <c r="A17" s="11"/>
      <c r="B17" s="18" t="s">
        <v>36</v>
      </c>
      <c r="C17" s="20">
        <f>SUM(C12:C16)</f>
        <v>13.079999999999998</v>
      </c>
      <c r="D17" s="20">
        <f t="shared" ref="D17:F17" si="0">SUM(D12:D16)</f>
        <v>22.96</v>
      </c>
      <c r="E17" s="20">
        <f t="shared" si="0"/>
        <v>61.22999999999999</v>
      </c>
      <c r="F17" s="20">
        <f t="shared" si="0"/>
        <v>535.85</v>
      </c>
      <c r="G17" s="8"/>
    </row>
    <row r="18" spans="1:7">
      <c r="B18" s="7"/>
      <c r="C18" s="7"/>
      <c r="D18" s="7"/>
      <c r="E18" s="7"/>
      <c r="F18" s="7"/>
      <c r="G18" s="7"/>
    </row>
    <row r="19" spans="1:7" ht="15.75">
      <c r="A19" s="9" t="s">
        <v>2</v>
      </c>
      <c r="C19" s="7"/>
      <c r="D19" s="7"/>
      <c r="E19" s="7"/>
      <c r="F19" s="7"/>
      <c r="G19" s="7"/>
    </row>
    <row r="20" spans="1:7">
      <c r="A20" s="2" t="s">
        <v>26</v>
      </c>
      <c r="B20" s="4" t="s">
        <v>21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10</v>
      </c>
    </row>
    <row r="21" spans="1:7">
      <c r="A21" s="2" t="s">
        <v>107</v>
      </c>
      <c r="B21" s="4">
        <v>250</v>
      </c>
      <c r="C21" s="4">
        <v>5.97</v>
      </c>
      <c r="D21" s="4">
        <v>7.3</v>
      </c>
      <c r="E21" s="4">
        <v>21.59</v>
      </c>
      <c r="F21" s="4">
        <v>176.3</v>
      </c>
      <c r="G21" s="8" t="s">
        <v>19</v>
      </c>
    </row>
    <row r="22" spans="1:7">
      <c r="A22" s="2" t="s">
        <v>108</v>
      </c>
      <c r="B22" s="4">
        <v>140</v>
      </c>
      <c r="C22" s="4">
        <v>19.79</v>
      </c>
      <c r="D22" s="4">
        <v>25.82</v>
      </c>
      <c r="E22" s="4">
        <v>19.399999999999999</v>
      </c>
      <c r="F22" s="4">
        <v>389.2</v>
      </c>
      <c r="G22" s="8" t="s">
        <v>31</v>
      </c>
    </row>
    <row r="23" spans="1:7">
      <c r="A23" s="2" t="s">
        <v>70</v>
      </c>
      <c r="B23" s="4">
        <v>150</v>
      </c>
      <c r="C23" s="4">
        <v>3.09</v>
      </c>
      <c r="D23" s="4">
        <v>0.16</v>
      </c>
      <c r="E23" s="4">
        <v>22.87</v>
      </c>
      <c r="F23" s="4">
        <v>105.24</v>
      </c>
      <c r="G23" s="8"/>
    </row>
    <row r="24" spans="1:7">
      <c r="A24" s="2" t="s">
        <v>109</v>
      </c>
      <c r="B24" s="4">
        <v>50</v>
      </c>
      <c r="C24" s="4">
        <v>0.61</v>
      </c>
      <c r="D24" s="4">
        <v>2.39</v>
      </c>
      <c r="E24" s="4">
        <v>4.42</v>
      </c>
      <c r="F24" s="4">
        <v>41.63</v>
      </c>
      <c r="G24" s="8"/>
    </row>
    <row r="25" spans="1:7">
      <c r="A25" s="2" t="s">
        <v>110</v>
      </c>
      <c r="B25" s="4">
        <v>200</v>
      </c>
      <c r="C25" s="4">
        <v>0.35</v>
      </c>
      <c r="D25" s="4">
        <v>0.09</v>
      </c>
      <c r="E25" s="4">
        <v>14.11</v>
      </c>
      <c r="F25" s="4">
        <v>58.63</v>
      </c>
      <c r="G25" s="8"/>
    </row>
    <row r="26" spans="1:7">
      <c r="A26" s="2"/>
      <c r="B26" s="18" t="s">
        <v>36</v>
      </c>
      <c r="C26" s="20">
        <f>SUM(C20:C25)</f>
        <v>34.85</v>
      </c>
      <c r="D26" s="20">
        <f t="shared" ref="D26:F26" si="1">SUM(D20:D25)</f>
        <v>36.840000000000003</v>
      </c>
      <c r="E26" s="20">
        <f t="shared" si="1"/>
        <v>117.52000000000001</v>
      </c>
      <c r="F26" s="20">
        <f t="shared" si="1"/>
        <v>948.45</v>
      </c>
      <c r="G26" s="8"/>
    </row>
    <row r="27" spans="1:7">
      <c r="A27" s="2"/>
      <c r="C27" s="7"/>
      <c r="D27" s="7"/>
      <c r="E27" s="7"/>
      <c r="F27" s="7"/>
      <c r="G27" s="8"/>
    </row>
    <row r="28" spans="1:7" ht="15.75">
      <c r="A28" s="9" t="s">
        <v>3</v>
      </c>
      <c r="C28" s="7"/>
      <c r="D28" s="7"/>
      <c r="E28" s="7"/>
      <c r="F28" s="7"/>
      <c r="G28" s="7"/>
    </row>
    <row r="29" spans="1:7">
      <c r="A29" s="2" t="s">
        <v>111</v>
      </c>
      <c r="B29" s="4" t="s">
        <v>61</v>
      </c>
      <c r="C29" s="4">
        <v>3.12</v>
      </c>
      <c r="D29" s="4">
        <v>0.84</v>
      </c>
      <c r="E29" s="4">
        <v>39.159999999999997</v>
      </c>
      <c r="F29" s="4">
        <v>169.6</v>
      </c>
      <c r="G29" s="6" t="s">
        <v>10</v>
      </c>
    </row>
    <row r="30" spans="1:7">
      <c r="A30" s="2" t="s">
        <v>27</v>
      </c>
      <c r="B30" s="4">
        <v>100</v>
      </c>
      <c r="C30" s="4">
        <v>0.83</v>
      </c>
      <c r="D30" s="4">
        <v>0.36</v>
      </c>
      <c r="E30" s="4">
        <v>12.6</v>
      </c>
      <c r="F30" s="4">
        <v>56.99</v>
      </c>
      <c r="G30" s="29"/>
    </row>
    <row r="31" spans="1:7">
      <c r="A31" s="2" t="s">
        <v>112</v>
      </c>
      <c r="B31" s="4">
        <v>200</v>
      </c>
      <c r="C31" s="4">
        <v>5.6</v>
      </c>
      <c r="D31" s="4">
        <v>4</v>
      </c>
      <c r="E31" s="4">
        <v>9.4</v>
      </c>
      <c r="F31" s="4">
        <v>96</v>
      </c>
      <c r="G31" s="8" t="s">
        <v>20</v>
      </c>
    </row>
    <row r="32" spans="1:7">
      <c r="A32" s="2"/>
      <c r="B32" s="18" t="s">
        <v>36</v>
      </c>
      <c r="C32" s="20">
        <f>SUM(C29:C31)</f>
        <v>9.5500000000000007</v>
      </c>
      <c r="D32" s="20">
        <f t="shared" ref="D32:F32" si="2">SUM(D29:D31)</f>
        <v>5.2</v>
      </c>
      <c r="E32" s="20">
        <f t="shared" si="2"/>
        <v>61.16</v>
      </c>
      <c r="F32" s="20">
        <f t="shared" si="2"/>
        <v>322.59000000000003</v>
      </c>
      <c r="G32" s="8"/>
    </row>
    <row r="33" spans="1:7" ht="15.75">
      <c r="A33" s="9" t="s">
        <v>4</v>
      </c>
      <c r="C33" s="7"/>
      <c r="D33" s="7"/>
      <c r="E33" s="7"/>
      <c r="F33" s="7"/>
      <c r="G33" s="7"/>
    </row>
    <row r="34" spans="1:7">
      <c r="A34" s="2" t="s">
        <v>28</v>
      </c>
      <c r="B34" s="4">
        <v>20</v>
      </c>
      <c r="C34" s="4">
        <v>1.64</v>
      </c>
      <c r="D34" s="4">
        <v>0.42</v>
      </c>
      <c r="E34" s="4">
        <v>10.28</v>
      </c>
      <c r="F34" s="4">
        <v>52.6</v>
      </c>
      <c r="G34" s="6" t="s">
        <v>10</v>
      </c>
    </row>
    <row r="35" spans="1:7">
      <c r="A35" s="2" t="s">
        <v>25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20</v>
      </c>
    </row>
    <row r="36" spans="1:7">
      <c r="A36" s="2" t="s">
        <v>29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30" t="s">
        <v>113</v>
      </c>
      <c r="B37" s="4" t="s">
        <v>47</v>
      </c>
      <c r="C37" s="4">
        <v>27.64</v>
      </c>
      <c r="D37" s="4">
        <v>16.2</v>
      </c>
      <c r="E37" s="4">
        <v>26.2</v>
      </c>
      <c r="F37" s="4">
        <v>361.13</v>
      </c>
      <c r="G37" s="8" t="s">
        <v>114</v>
      </c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18" t="s">
        <v>36</v>
      </c>
      <c r="C39" s="20">
        <f>SUM(C34:C38)</f>
        <v>29.560000000000002</v>
      </c>
      <c r="D39" s="20">
        <f t="shared" ref="D39:F39" si="3">SUM(D34:D38)</f>
        <v>24.869999999999997</v>
      </c>
      <c r="E39" s="20">
        <f t="shared" si="3"/>
        <v>43.56</v>
      </c>
      <c r="F39" s="20">
        <f t="shared" si="3"/>
        <v>517.41999999999996</v>
      </c>
      <c r="G39" s="8"/>
    </row>
    <row r="40" spans="1:7">
      <c r="A40" s="2"/>
      <c r="B40" s="4"/>
      <c r="C40" s="4"/>
      <c r="D40" s="4"/>
      <c r="E40" s="4"/>
      <c r="F40" s="4"/>
      <c r="G40" s="8"/>
    </row>
    <row r="41" spans="1:7">
      <c r="A41" s="2"/>
      <c r="B41" s="4"/>
      <c r="C41" s="4"/>
      <c r="D41" s="4"/>
      <c r="E41" s="4"/>
      <c r="F41" s="4"/>
      <c r="G41" s="8"/>
    </row>
    <row r="42" spans="1:7">
      <c r="A42" s="2"/>
      <c r="B42" s="4"/>
      <c r="C42" s="4"/>
      <c r="D42" s="4"/>
      <c r="E42" s="4"/>
      <c r="F42" s="4"/>
      <c r="G42" s="8"/>
    </row>
    <row r="44" spans="1:7">
      <c r="A44" s="5" t="s">
        <v>11</v>
      </c>
      <c r="D44" s="10"/>
      <c r="E44" s="10"/>
      <c r="F44" t="s">
        <v>16</v>
      </c>
    </row>
    <row r="46" spans="1:7">
      <c r="A46" s="5" t="s">
        <v>12</v>
      </c>
      <c r="D46" s="10"/>
      <c r="E46" s="10"/>
      <c r="F46" t="s">
        <v>15</v>
      </c>
    </row>
    <row r="48" spans="1:7">
      <c r="A48" s="5" t="s">
        <v>13</v>
      </c>
    </row>
    <row r="49" spans="1:6">
      <c r="A49" s="5" t="s">
        <v>14</v>
      </c>
      <c r="D49" s="10"/>
      <c r="E49" s="10"/>
      <c r="F49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topLeftCell="A13" workbookViewId="0">
      <selection activeCell="K30" sqref="K30"/>
    </sheetView>
  </sheetViews>
  <sheetFormatPr defaultRowHeight="15"/>
  <cols>
    <col min="1" max="1" width="3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3" t="s">
        <v>0</v>
      </c>
      <c r="B1" s="33"/>
      <c r="C1" s="33"/>
      <c r="D1" s="33"/>
      <c r="E1" s="33"/>
      <c r="F1" s="33"/>
      <c r="G1" s="33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1"/>
      <c r="B4" s="1"/>
      <c r="C4" s="1"/>
      <c r="D4" s="1"/>
    </row>
    <row r="5" spans="1:9">
      <c r="A5" s="34" t="s">
        <v>73</v>
      </c>
      <c r="B5" s="35"/>
      <c r="C5" s="35"/>
      <c r="D5" s="35"/>
      <c r="E5" s="35"/>
      <c r="F5" s="35"/>
      <c r="G5" s="35"/>
    </row>
    <row r="8" spans="1:9">
      <c r="I8" s="1"/>
    </row>
    <row r="9" spans="1:9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9" ht="15.75">
      <c r="A10" s="9" t="s">
        <v>1</v>
      </c>
    </row>
    <row r="11" spans="1:9">
      <c r="A11" s="2" t="s">
        <v>26</v>
      </c>
      <c r="B11" s="4" t="s">
        <v>30</v>
      </c>
      <c r="C11" s="4">
        <v>2.76</v>
      </c>
      <c r="D11" s="4">
        <v>0.62</v>
      </c>
      <c r="E11" s="4">
        <v>19.079999999999998</v>
      </c>
      <c r="F11" s="4">
        <v>96.4</v>
      </c>
      <c r="G11" s="6" t="s">
        <v>10</v>
      </c>
    </row>
    <row r="12" spans="1:9">
      <c r="A12" s="2" t="s">
        <v>115</v>
      </c>
      <c r="B12" s="4" t="s">
        <v>33</v>
      </c>
      <c r="C12" s="4">
        <v>8.61</v>
      </c>
      <c r="D12" s="4">
        <v>11.35</v>
      </c>
      <c r="E12" s="4">
        <v>41.17</v>
      </c>
      <c r="F12" s="4">
        <v>301.27</v>
      </c>
      <c r="G12" s="8" t="s">
        <v>20</v>
      </c>
    </row>
    <row r="13" spans="1:9">
      <c r="A13" s="11" t="s">
        <v>29</v>
      </c>
      <c r="B13" s="4">
        <v>200</v>
      </c>
      <c r="C13" s="4"/>
      <c r="D13" s="4"/>
      <c r="E13" s="4">
        <v>7</v>
      </c>
      <c r="F13" s="4">
        <v>28</v>
      </c>
      <c r="G13" s="8"/>
    </row>
    <row r="14" spans="1:9">
      <c r="A14" s="2" t="s">
        <v>25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13" t="s">
        <v>20</v>
      </c>
    </row>
    <row r="15" spans="1:9">
      <c r="A15" s="2" t="s">
        <v>66</v>
      </c>
      <c r="B15" s="4" t="s">
        <v>67</v>
      </c>
      <c r="C15" s="4">
        <v>5.08</v>
      </c>
      <c r="D15" s="4">
        <v>4.5999999999999996</v>
      </c>
      <c r="E15" s="4">
        <v>0.28000000000000003</v>
      </c>
      <c r="F15" s="4">
        <v>62.8</v>
      </c>
      <c r="G15" s="8" t="s">
        <v>42</v>
      </c>
    </row>
    <row r="16" spans="1:9">
      <c r="A16" s="2"/>
      <c r="B16" s="4"/>
      <c r="C16" s="4"/>
      <c r="D16" s="4"/>
      <c r="E16" s="4"/>
      <c r="F16" s="4"/>
      <c r="G16" s="6"/>
    </row>
    <row r="17" spans="1:7">
      <c r="B17" s="18" t="s">
        <v>36</v>
      </c>
      <c r="C17" s="21">
        <f>SUM(C11:C15)</f>
        <v>16.729999999999997</v>
      </c>
      <c r="D17" s="21">
        <f t="shared" ref="D17:F17" si="0">SUM(D11:D15)</f>
        <v>24.82</v>
      </c>
      <c r="E17" s="21">
        <f t="shared" si="0"/>
        <v>67.61</v>
      </c>
      <c r="F17" s="21">
        <f t="shared" si="0"/>
        <v>564.16</v>
      </c>
      <c r="G17" s="8"/>
    </row>
    <row r="18" spans="1:7">
      <c r="A18" s="11"/>
      <c r="B18" s="4"/>
      <c r="C18" s="4"/>
      <c r="D18" s="4"/>
      <c r="E18" s="4"/>
      <c r="F18" s="4"/>
      <c r="G18" s="8"/>
    </row>
    <row r="19" spans="1:7">
      <c r="B19" s="7"/>
      <c r="C19" s="7"/>
      <c r="D19" s="7"/>
      <c r="E19" s="7"/>
      <c r="F19" s="7"/>
      <c r="G19" s="7"/>
    </row>
    <row r="20" spans="1:7" ht="15.75">
      <c r="A20" s="9" t="s">
        <v>2</v>
      </c>
      <c r="C20" s="7"/>
      <c r="D20" s="7"/>
      <c r="E20" s="7"/>
      <c r="F20" s="7"/>
      <c r="G20" s="7"/>
    </row>
    <row r="21" spans="1:7">
      <c r="A21" s="2" t="s">
        <v>26</v>
      </c>
      <c r="B21" s="4" t="s">
        <v>21</v>
      </c>
      <c r="C21" s="4">
        <v>5.04</v>
      </c>
      <c r="D21" s="4">
        <v>1.08</v>
      </c>
      <c r="E21" s="4">
        <v>35.130000000000003</v>
      </c>
      <c r="F21" s="4">
        <v>177.45</v>
      </c>
      <c r="G21" s="6" t="s">
        <v>10</v>
      </c>
    </row>
    <row r="22" spans="1:7">
      <c r="A22" s="2" t="s">
        <v>116</v>
      </c>
      <c r="B22" s="4" t="s">
        <v>22</v>
      </c>
      <c r="C22" s="4">
        <v>6.87</v>
      </c>
      <c r="D22" s="4">
        <v>6.88</v>
      </c>
      <c r="E22" s="4">
        <v>11.14</v>
      </c>
      <c r="F22" s="4">
        <v>133.96</v>
      </c>
      <c r="G22" s="8" t="s">
        <v>20</v>
      </c>
    </row>
    <row r="23" spans="1:7">
      <c r="A23" s="2" t="s">
        <v>117</v>
      </c>
      <c r="B23" s="4" t="s">
        <v>118</v>
      </c>
      <c r="C23" s="4">
        <v>37.200000000000003</v>
      </c>
      <c r="D23" s="4">
        <v>14.12</v>
      </c>
      <c r="E23" s="4">
        <v>33.32</v>
      </c>
      <c r="F23" s="4">
        <v>409.12</v>
      </c>
      <c r="G23" s="8" t="s">
        <v>10</v>
      </c>
    </row>
    <row r="24" spans="1:7">
      <c r="A24" s="2" t="s">
        <v>86</v>
      </c>
      <c r="B24" s="4">
        <v>100</v>
      </c>
      <c r="C24" s="4">
        <v>0.8</v>
      </c>
      <c r="D24" s="4"/>
      <c r="E24" s="4">
        <v>2.8</v>
      </c>
      <c r="F24" s="4">
        <v>15</v>
      </c>
      <c r="G24" s="8"/>
    </row>
    <row r="25" spans="1:7">
      <c r="A25" s="2" t="s">
        <v>119</v>
      </c>
      <c r="B25" s="4">
        <v>200</v>
      </c>
      <c r="C25" s="4">
        <v>0.4</v>
      </c>
      <c r="D25" s="4"/>
      <c r="E25" s="4">
        <v>24.8</v>
      </c>
      <c r="F25" s="4">
        <v>104</v>
      </c>
      <c r="G25" s="8"/>
    </row>
    <row r="26" spans="1:7">
      <c r="A26" s="2"/>
      <c r="B26" s="4"/>
      <c r="C26" s="4"/>
      <c r="D26" s="4"/>
      <c r="E26" s="4"/>
      <c r="F26" s="4"/>
      <c r="G26" s="8"/>
    </row>
    <row r="27" spans="1:7">
      <c r="A27" s="2"/>
      <c r="B27" s="18" t="s">
        <v>36</v>
      </c>
      <c r="C27" s="20">
        <f>SUM(C21:C26)</f>
        <v>50.309999999999995</v>
      </c>
      <c r="D27" s="20">
        <f>SUM(D21:D26)</f>
        <v>22.08</v>
      </c>
      <c r="E27" s="20">
        <f>SUM(E21:E26)</f>
        <v>107.19</v>
      </c>
      <c r="F27" s="20">
        <f>SUM(F21:F26)</f>
        <v>839.53</v>
      </c>
      <c r="G27" s="8"/>
    </row>
    <row r="28" spans="1:7">
      <c r="A28" s="2"/>
      <c r="C28" s="7"/>
      <c r="D28" s="7"/>
      <c r="E28" s="7"/>
      <c r="F28" s="7"/>
      <c r="G28" s="8"/>
    </row>
    <row r="29" spans="1:7" ht="15.75">
      <c r="A29" s="9" t="s">
        <v>3</v>
      </c>
      <c r="C29" s="7"/>
      <c r="D29" s="7"/>
      <c r="E29" s="7"/>
      <c r="F29" s="7"/>
      <c r="G29" s="7"/>
    </row>
    <row r="30" spans="1:7">
      <c r="A30" s="2" t="s">
        <v>120</v>
      </c>
      <c r="B30" s="31" t="s">
        <v>121</v>
      </c>
      <c r="C30" s="4">
        <v>5.84</v>
      </c>
      <c r="D30" s="4">
        <v>1.37</v>
      </c>
      <c r="E30" s="4">
        <v>39.159999999999997</v>
      </c>
      <c r="F30" s="4">
        <v>192.33</v>
      </c>
      <c r="G30" s="29" t="s">
        <v>19</v>
      </c>
    </row>
    <row r="31" spans="1:7">
      <c r="A31" s="2" t="s">
        <v>27</v>
      </c>
      <c r="B31" s="4">
        <v>100</v>
      </c>
      <c r="C31" s="4">
        <v>0.83</v>
      </c>
      <c r="D31" s="4">
        <v>0.36</v>
      </c>
      <c r="E31" s="4">
        <v>12.6</v>
      </c>
      <c r="F31" s="4">
        <v>56.99</v>
      </c>
      <c r="G31" s="29"/>
    </row>
    <row r="32" spans="1:7">
      <c r="A32" s="2"/>
      <c r="B32" s="4"/>
      <c r="C32" s="4"/>
      <c r="D32" s="4"/>
      <c r="E32" s="4"/>
      <c r="F32" s="4"/>
      <c r="G32" s="8"/>
    </row>
    <row r="33" spans="1:7">
      <c r="A33" s="11"/>
      <c r="B33" s="4"/>
      <c r="C33" s="4"/>
      <c r="D33" s="4"/>
      <c r="E33" s="4"/>
      <c r="F33" s="4"/>
      <c r="G33" s="8"/>
    </row>
    <row r="34" spans="1:7">
      <c r="A34" s="2"/>
      <c r="B34" s="18" t="s">
        <v>36</v>
      </c>
      <c r="C34" s="22">
        <f>SUM(C30:C33)</f>
        <v>6.67</v>
      </c>
      <c r="D34" s="22">
        <f t="shared" ref="D34:F34" si="1">SUM(D30:D33)</f>
        <v>1.73</v>
      </c>
      <c r="E34" s="22">
        <f t="shared" si="1"/>
        <v>51.76</v>
      </c>
      <c r="F34" s="22">
        <f t="shared" si="1"/>
        <v>249.32000000000002</v>
      </c>
      <c r="G34" s="8"/>
    </row>
    <row r="35" spans="1:7" ht="15.75">
      <c r="A35" s="9" t="s">
        <v>4</v>
      </c>
      <c r="C35" s="7"/>
      <c r="D35" s="7"/>
      <c r="E35" s="7"/>
      <c r="F35" s="7"/>
      <c r="G35" s="7"/>
    </row>
    <row r="36" spans="1:7">
      <c r="A36" s="2" t="s">
        <v>26</v>
      </c>
      <c r="B36" s="4" t="s">
        <v>30</v>
      </c>
      <c r="C36" s="4">
        <v>2.76</v>
      </c>
      <c r="D36" s="4">
        <v>0.62</v>
      </c>
      <c r="E36" s="4">
        <v>19.079999999999998</v>
      </c>
      <c r="F36" s="4">
        <v>96.4</v>
      </c>
      <c r="G36" s="6" t="s">
        <v>10</v>
      </c>
    </row>
    <row r="37" spans="1:7">
      <c r="A37" s="32" t="s">
        <v>122</v>
      </c>
      <c r="B37" s="4">
        <v>200</v>
      </c>
      <c r="C37" s="4">
        <v>2.82</v>
      </c>
      <c r="D37" s="4">
        <v>14.4</v>
      </c>
      <c r="E37" s="4">
        <v>15.7</v>
      </c>
      <c r="F37" s="4">
        <v>203.6</v>
      </c>
      <c r="G37" s="8" t="s">
        <v>20</v>
      </c>
    </row>
    <row r="38" spans="1:7">
      <c r="A38" s="11" t="s">
        <v>25</v>
      </c>
      <c r="B38" s="4">
        <v>10</v>
      </c>
      <c r="C38" s="4">
        <v>0.28000000000000003</v>
      </c>
      <c r="D38" s="4">
        <v>8.25</v>
      </c>
      <c r="E38" s="4">
        <v>0.08</v>
      </c>
      <c r="F38" s="4">
        <v>75.69</v>
      </c>
      <c r="G38" s="6" t="s">
        <v>20</v>
      </c>
    </row>
    <row r="39" spans="1:7">
      <c r="A39" s="11" t="s">
        <v>29</v>
      </c>
      <c r="B39" s="4">
        <v>200</v>
      </c>
      <c r="C39" s="4"/>
      <c r="D39" s="4"/>
      <c r="E39" s="4">
        <v>7</v>
      </c>
      <c r="F39" s="4">
        <v>28</v>
      </c>
      <c r="G39" s="8"/>
    </row>
    <row r="40" spans="1:7">
      <c r="A40" s="2" t="s">
        <v>123</v>
      </c>
      <c r="B40" s="4">
        <v>72.5</v>
      </c>
      <c r="C40" s="4">
        <v>10.44</v>
      </c>
      <c r="D40" s="4">
        <v>7.56</v>
      </c>
      <c r="E40" s="4">
        <v>4.16</v>
      </c>
      <c r="F40" s="4">
        <v>126.43</v>
      </c>
      <c r="G40" s="8" t="s">
        <v>31</v>
      </c>
    </row>
    <row r="41" spans="1:7">
      <c r="A41" s="2"/>
      <c r="B41" s="4"/>
      <c r="C41" s="4"/>
      <c r="D41" s="4"/>
      <c r="E41" s="4"/>
      <c r="F41" s="4"/>
      <c r="G41" s="8"/>
    </row>
    <row r="42" spans="1:7">
      <c r="B42" s="18" t="s">
        <v>36</v>
      </c>
      <c r="C42" s="23">
        <f>SUM(C36:C41)</f>
        <v>16.3</v>
      </c>
      <c r="D42" s="23">
        <f t="shared" ref="D42:F42" si="2">SUM(D36:D41)</f>
        <v>30.83</v>
      </c>
      <c r="E42" s="23">
        <f t="shared" si="2"/>
        <v>46.019999999999996</v>
      </c>
      <c r="F42" s="23">
        <f t="shared" si="2"/>
        <v>530.12</v>
      </c>
    </row>
    <row r="44" spans="1:7">
      <c r="A44" s="5" t="s">
        <v>11</v>
      </c>
      <c r="D44" s="10"/>
      <c r="E44" s="10"/>
      <c r="F44" t="s">
        <v>16</v>
      </c>
    </row>
    <row r="46" spans="1:7">
      <c r="A46" s="5" t="s">
        <v>12</v>
      </c>
      <c r="D46" s="10"/>
      <c r="E46" s="10"/>
      <c r="F46" t="s">
        <v>15</v>
      </c>
    </row>
    <row r="48" spans="1:7">
      <c r="A48" s="5" t="s">
        <v>13</v>
      </c>
    </row>
    <row r="49" spans="1:6">
      <c r="A49" s="5" t="s">
        <v>14</v>
      </c>
      <c r="D49" s="10"/>
      <c r="E49" s="10"/>
      <c r="F49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pirm</vt:lpstr>
      <vt:lpstr>otrd</vt:lpstr>
      <vt:lpstr>tre</vt:lpstr>
      <vt:lpstr>cetur</vt:lpstr>
      <vt:lpstr>Piektdiena</vt:lpstr>
      <vt:lpstr>sestd</vt:lpstr>
      <vt:lpstr>svētd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2017-08-29T09:09:48Z</dcterms:modified>
</cp:coreProperties>
</file>