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  <sheet name="pirm  (2)" sheetId="19" r:id="rId7"/>
  </sheets>
  <calcPr calcId="125725"/>
</workbook>
</file>

<file path=xl/calcChain.xml><?xml version="1.0" encoding="utf-8"?>
<calcChain xmlns="http://schemas.openxmlformats.org/spreadsheetml/2006/main">
  <c r="C23" i="2"/>
  <c r="D23"/>
  <c r="E23"/>
  <c r="F23"/>
  <c r="F38" i="19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F38" i="18"/>
  <c r="E38"/>
  <c r="D38"/>
  <c r="C38"/>
  <c r="F30"/>
  <c r="E30"/>
  <c r="D30"/>
  <c r="C30"/>
  <c r="F23"/>
  <c r="E23"/>
  <c r="D23"/>
  <c r="C23"/>
  <c r="F40"/>
  <c r="E40"/>
  <c r="D40"/>
  <c r="C40"/>
  <c r="D27" i="8" l="1"/>
  <c r="E27"/>
  <c r="F27"/>
  <c r="C27"/>
  <c r="F40" i="2"/>
  <c r="E40"/>
  <c r="D40"/>
  <c r="C40"/>
  <c r="F26" i="17"/>
  <c r="F41" s="1"/>
  <c r="E26"/>
  <c r="E41" s="1"/>
  <c r="D26"/>
  <c r="D41" s="1"/>
  <c r="C26"/>
  <c r="C41" s="1"/>
  <c r="D26" i="9"/>
  <c r="E26"/>
  <c r="F26"/>
  <c r="C26"/>
  <c r="D40" i="8" l="1"/>
  <c r="E40"/>
  <c r="F40"/>
  <c r="C40"/>
  <c r="D39" i="9"/>
  <c r="E39"/>
  <c r="F39"/>
  <c r="C39"/>
  <c r="D31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<sst xmlns="http://schemas.openxmlformats.org/spreadsheetml/2006/main" count="274" uniqueCount="91">
  <si>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</si>
  <si>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</si>
  <si>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</si>
  <si>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</si>
  <si>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</si>
  <si>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</si>
  <si>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</si>
  <si>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</si>
  <si>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</si>
  <si>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</si>
  <si>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</si>
  <si>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</si>
  <si>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</si>
  <si>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</si>
  <si>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</si>
  <si>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</si>
  <si>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</si>
  <si>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</si>
  <si>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</si>
  <si>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</si>
  <si>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</si>
  <si>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</si>
  <si>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</si>
  <si>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</si>
  <si>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</si>
  <si>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</si>
  <si>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</si>
  <si>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</si>
  <si>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</si>
  <si>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</si>
  <si>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</si>
  <si>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</si>
  <si>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Kopā(1-4kl):</t>
  </si>
  <si>
    <t>250/12,5/5</t>
  </si>
  <si>
    <t>200/20</t>
  </si>
  <si>
    <t>A1;A3</t>
  </si>
  <si>
    <t>Daugavpils Stropu pamatskolas-attīstības centra ēdienkarte</t>
  </si>
  <si>
    <t>Marinēti gurķi</t>
  </si>
  <si>
    <t>Aprikožu  kompots</t>
  </si>
  <si>
    <t>Svaigu kāpostu zupa ar krēj., gaļu</t>
  </si>
  <si>
    <t xml:space="preserve">Plānas pankūkas. ar biezpienu </t>
  </si>
  <si>
    <t>Ābolu kompots</t>
  </si>
  <si>
    <t>Pirmdiena  2018.g. 15. oktobris</t>
  </si>
  <si>
    <t>Prosas biezputra ar sviestu</t>
  </si>
  <si>
    <t>Plovs ar cūkgaļu</t>
  </si>
  <si>
    <t>75/200</t>
  </si>
  <si>
    <t>Bulciņa mājas</t>
  </si>
  <si>
    <t>Svaigi tomati</t>
  </si>
  <si>
    <t>Siļku fileja</t>
  </si>
  <si>
    <t>A4</t>
  </si>
  <si>
    <t>Rozīņu  kompots</t>
  </si>
  <si>
    <t>150/20</t>
  </si>
  <si>
    <t>Bulciņa skolas</t>
  </si>
  <si>
    <t>Citronu  kompots</t>
  </si>
  <si>
    <t>Pīrādz. ar biezpienu</t>
  </si>
  <si>
    <t>Burkānu salāti ar krējumu</t>
  </si>
  <si>
    <t>Kartupeļu zupa ar zivju frikadēlēm</t>
  </si>
  <si>
    <t>250/20</t>
  </si>
  <si>
    <t xml:space="preserve">Cepelīni </t>
  </si>
  <si>
    <t>Skābētu kāpostu salāti</t>
  </si>
  <si>
    <t>50/150</t>
  </si>
  <si>
    <t>Pirmdiena  2018.g. 12. novembris</t>
  </si>
  <si>
    <t>Otrdiena  2018.g. 13. novembris</t>
  </si>
  <si>
    <t>Trešdiena  2018.g. 14. novembris</t>
  </si>
  <si>
    <t>Ceturtdiena  2018.g.15. novembris</t>
  </si>
  <si>
    <t>Piektdiena  2018.g.16. novembris</t>
  </si>
  <si>
    <t>Dārzeņu zupa ar pūpiņām, gaļu</t>
  </si>
  <si>
    <t>Vistas kotlete</t>
  </si>
  <si>
    <t>Biešu salāti ar marin.gurķiem</t>
  </si>
  <si>
    <t>Sakņu ragu ar liellopu gaļu</t>
  </si>
  <si>
    <t>Ķefīrs</t>
  </si>
  <si>
    <t>Zirņu zupa ar gaļu</t>
  </si>
  <si>
    <t>Kurzemes stroganovs</t>
  </si>
  <si>
    <t>75/100</t>
  </si>
  <si>
    <t>Vārīti makaroni</t>
  </si>
  <si>
    <t>Svaigu kāpostu salāti ar burkānu un eļļu</t>
  </si>
  <si>
    <t>Skābēņu zupa ar gaļu</t>
  </si>
  <si>
    <t>Kotlete Iecienīta</t>
  </si>
  <si>
    <t>Biezpiena sacepums ar ievārijumu</t>
  </si>
  <si>
    <t>Borščs ar kāpostiem, gaļu</t>
  </si>
  <si>
    <t>Gaļas guļašs</t>
  </si>
  <si>
    <t>100/50</t>
  </si>
  <si>
    <t>Kompots ar ogam</t>
  </si>
  <si>
    <t>Pīrādziņī ar āboliem</t>
  </si>
  <si>
    <t>Šnicele dabiskā cūkgaļas</t>
  </si>
  <si>
    <t>91g</t>
  </si>
  <si>
    <t>Salāti ar papriku, tomātiem</t>
  </si>
  <si>
    <t>Kompots ar kaltētiem ābol.</t>
  </si>
  <si>
    <t>Pica ar vistu</t>
  </si>
  <si>
    <t>Pīrādziņi ar sv.kāpostiem</t>
  </si>
  <si>
    <t>Bulciņa ar kanēli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</si>
</sst>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E24" sqref="E24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2" t="s">
        <v>36</v>
      </c>
      <c r="B1" s="32"/>
      <c r="C1" s="32"/>
      <c r="D1" s="32"/>
      <c r="E1" s="32"/>
      <c r="F1" s="32"/>
      <c r="G1" s="32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3" t="s">
        <v>61</v>
      </c>
      <c r="B4" s="33"/>
      <c r="C4" s="33"/>
      <c r="D4" s="33"/>
      <c r="E4" s="33"/>
      <c r="F4" s="33"/>
      <c r="G4" s="33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/>
      <c r="B9" s="4"/>
      <c r="C9" s="4"/>
      <c r="D9" s="4"/>
      <c r="E9" s="4"/>
      <c r="F9" s="4"/>
      <c r="G9" s="6"/>
    </row>
    <row r="10" spans="1:16">
      <c r="A10" s="2"/>
      <c r="B10" s="4"/>
      <c r="C10" s="4"/>
      <c r="D10" s="4"/>
      <c r="E10" s="4"/>
      <c r="F10" s="4"/>
      <c r="G10" s="8"/>
    </row>
    <row r="11" spans="1:16">
      <c r="A11" s="2"/>
      <c r="B11" s="4"/>
      <c r="C11" s="4"/>
      <c r="D11" s="4"/>
      <c r="E11" s="4"/>
      <c r="F11" s="4"/>
      <c r="G11" s="8"/>
    </row>
    <row r="12" spans="1:16">
      <c r="A12" s="11"/>
      <c r="B12" s="4"/>
      <c r="C12" s="4"/>
      <c r="D12" s="4"/>
      <c r="E12" s="4"/>
      <c r="F12" s="4"/>
      <c r="G12" s="6"/>
      <c r="I12" s="2"/>
      <c r="J12" s="4"/>
      <c r="K12" s="4"/>
      <c r="L12" s="4"/>
      <c r="M12" s="4"/>
      <c r="N12" s="4"/>
      <c r="O12" s="8"/>
    </row>
    <row r="13" spans="1:16">
      <c r="A13" s="2"/>
      <c r="B13" s="4"/>
      <c r="C13" s="4"/>
      <c r="D13" s="4"/>
      <c r="E13" s="4"/>
      <c r="F13" s="4"/>
      <c r="G13" s="6"/>
    </row>
    <row r="14" spans="1:16">
      <c r="A14" s="2"/>
      <c r="B14" s="15"/>
      <c r="C14" s="16"/>
      <c r="D14" s="16"/>
      <c r="E14" s="16"/>
      <c r="F14" s="16"/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66</v>
      </c>
      <c r="B17" s="4" t="s">
        <v>33</v>
      </c>
      <c r="C17" s="4">
        <v>6.93</v>
      </c>
      <c r="D17" s="4">
        <v>7.88</v>
      </c>
      <c r="E17" s="4">
        <v>12.79</v>
      </c>
      <c r="F17" s="4">
        <v>149.84</v>
      </c>
      <c r="G17" s="8"/>
    </row>
    <row r="18" spans="1:7">
      <c r="A18" s="2" t="s">
        <v>67</v>
      </c>
      <c r="B18" s="4">
        <v>100</v>
      </c>
      <c r="C18" s="4">
        <v>20.98</v>
      </c>
      <c r="D18" s="4">
        <v>20.175000000000001</v>
      </c>
      <c r="E18" s="4">
        <v>8.0299999999999994</v>
      </c>
      <c r="F18" s="4">
        <v>297.60000000000002</v>
      </c>
      <c r="G18" s="8" t="s">
        <v>35</v>
      </c>
    </row>
    <row r="19" spans="1:7">
      <c r="A19" s="2" t="s">
        <v>28</v>
      </c>
      <c r="B19" s="4">
        <v>200</v>
      </c>
      <c r="C19" s="4">
        <v>3.27</v>
      </c>
      <c r="D19" s="4">
        <v>3.68</v>
      </c>
      <c r="E19" s="4">
        <v>20.51</v>
      </c>
      <c r="F19" s="4">
        <v>128.26</v>
      </c>
      <c r="G19" s="8"/>
    </row>
    <row r="20" spans="1:7">
      <c r="A20" s="2" t="s">
        <v>68</v>
      </c>
      <c r="B20" s="4">
        <v>100</v>
      </c>
      <c r="C20" s="4">
        <v>1.03</v>
      </c>
      <c r="D20" s="4">
        <v>9.83</v>
      </c>
      <c r="E20" s="4">
        <v>6.13</v>
      </c>
      <c r="F20" s="4">
        <v>117.09</v>
      </c>
      <c r="G20" s="8"/>
    </row>
    <row r="21" spans="1:7">
      <c r="A21" s="2" t="s">
        <v>41</v>
      </c>
      <c r="B21" s="4">
        <v>200</v>
      </c>
      <c r="C21" s="4">
        <v>0.08</v>
      </c>
      <c r="D21" s="4">
        <v>0.16</v>
      </c>
      <c r="E21" s="4">
        <v>8.9600000000000009</v>
      </c>
      <c r="F21" s="4">
        <v>37.6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37.330000000000005</v>
      </c>
      <c r="D23" s="18">
        <f>D16+D17+D18+D19+D20+D21+D22</f>
        <v>42.805</v>
      </c>
      <c r="E23" s="18">
        <f>E16+E17+E18+E19+E20+E21+E22</f>
        <v>91.550000000000011</v>
      </c>
      <c r="F23" s="18">
        <f>F16+F17+F18+F19+F20+F21+F22</f>
        <v>907.84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11"/>
      <c r="B25" s="4"/>
      <c r="C25" s="4"/>
      <c r="D25" s="4"/>
      <c r="E25" s="4"/>
      <c r="F25" s="4"/>
      <c r="G25" s="8"/>
    </row>
    <row r="26" spans="1:7">
      <c r="A26" s="2" t="s">
        <v>54</v>
      </c>
      <c r="B26" s="4">
        <v>75</v>
      </c>
      <c r="C26" s="4">
        <v>8.9700000000000006</v>
      </c>
      <c r="D26" s="4">
        <v>4.28</v>
      </c>
      <c r="E26" s="4">
        <v>29.94</v>
      </c>
      <c r="F26" s="4">
        <v>194.15</v>
      </c>
      <c r="G26" s="8" t="s">
        <v>21</v>
      </c>
    </row>
    <row r="27" spans="1:7">
      <c r="A27" s="2" t="s">
        <v>46</v>
      </c>
      <c r="B27" s="4">
        <v>50</v>
      </c>
      <c r="C27" s="4">
        <v>3.69</v>
      </c>
      <c r="D27" s="4">
        <v>6.53</v>
      </c>
      <c r="E27" s="4">
        <v>26.31</v>
      </c>
      <c r="F27" s="4">
        <v>178.8</v>
      </c>
      <c r="G27" s="8" t="s">
        <v>21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12.66</v>
      </c>
      <c r="D30" s="18">
        <f t="shared" ref="D30:F30" si="0">SUM(D25:D27)</f>
        <v>10.81</v>
      </c>
      <c r="E30" s="18">
        <f t="shared" si="0"/>
        <v>56.25</v>
      </c>
      <c r="F30" s="18">
        <f t="shared" si="0"/>
        <v>372.95000000000005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5" t="s">
        <v>69</v>
      </c>
      <c r="B33" s="28" t="s">
        <v>60</v>
      </c>
      <c r="C33" s="4">
        <v>18.88</v>
      </c>
      <c r="D33" s="4">
        <v>8.08</v>
      </c>
      <c r="E33" s="4">
        <v>17.059999999999999</v>
      </c>
      <c r="F33" s="4">
        <v>216.56</v>
      </c>
      <c r="G33" s="8"/>
    </row>
    <row r="34" spans="1:7">
      <c r="A34" s="2" t="s">
        <v>70</v>
      </c>
      <c r="B34" s="4">
        <v>200</v>
      </c>
      <c r="C34" s="4">
        <v>5.6</v>
      </c>
      <c r="D34" s="4">
        <v>5</v>
      </c>
      <c r="E34" s="4">
        <v>9.4</v>
      </c>
      <c r="F34" s="4">
        <v>104</v>
      </c>
      <c r="G34" s="8" t="s">
        <v>19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27.520000000000003</v>
      </c>
      <c r="D38" s="18">
        <f>SUM(D32:D37)</f>
        <v>21.95</v>
      </c>
      <c r="E38" s="18">
        <f>SUM(E32:E37)</f>
        <v>45.62</v>
      </c>
      <c r="F38" s="18">
        <f>SUM(F32:F37)</f>
        <v>492.65000000000003</v>
      </c>
      <c r="G38" s="8"/>
    </row>
    <row r="40" spans="1:7">
      <c r="B40" s="26" t="s">
        <v>30</v>
      </c>
      <c r="C40" s="27">
        <f>C14+C23+C30+C38</f>
        <v>77.510000000000019</v>
      </c>
      <c r="D40" s="27">
        <f>D14+D23+D30+D38</f>
        <v>75.564999999999998</v>
      </c>
      <c r="E40" s="27">
        <f>E14+E23+E30+E38</f>
        <v>193.42000000000002</v>
      </c>
      <c r="F40" s="27">
        <f>F14+F23+F30+F38</f>
        <v>1773.44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A26" sqref="A26:G26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36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62</v>
      </c>
      <c r="B4" s="34"/>
      <c r="C4" s="34"/>
      <c r="D4" s="34"/>
      <c r="E4" s="34"/>
      <c r="F4" s="34"/>
      <c r="G4" s="34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/>
      <c r="B9" s="4"/>
      <c r="C9" s="4"/>
      <c r="D9" s="4"/>
      <c r="E9" s="4"/>
      <c r="F9" s="4"/>
      <c r="G9" s="6"/>
    </row>
    <row r="10" spans="1:9">
      <c r="A10" s="2"/>
      <c r="B10" s="4"/>
      <c r="C10" s="4"/>
      <c r="D10" s="4"/>
      <c r="E10" s="4"/>
      <c r="F10" s="4"/>
      <c r="G10" s="8"/>
    </row>
    <row r="11" spans="1:9">
      <c r="A11" s="2"/>
      <c r="B11" s="4"/>
      <c r="C11" s="4"/>
      <c r="D11" s="4"/>
      <c r="E11" s="4"/>
      <c r="F11" s="4"/>
      <c r="G11" s="12"/>
    </row>
    <row r="12" spans="1:9">
      <c r="A12" s="2"/>
      <c r="B12" s="4"/>
      <c r="C12" s="4"/>
      <c r="D12" s="4"/>
      <c r="E12" s="4"/>
      <c r="F12" s="4"/>
      <c r="G12" s="8"/>
    </row>
    <row r="13" spans="1:9">
      <c r="A13" s="2"/>
      <c r="B13" s="4"/>
      <c r="C13" s="4"/>
      <c r="D13" s="4"/>
      <c r="E13" s="4"/>
      <c r="F13" s="4"/>
      <c r="G13" s="8"/>
    </row>
    <row r="14" spans="1:9">
      <c r="B14" s="17"/>
      <c r="C14" s="19"/>
      <c r="D14" s="19"/>
      <c r="E14" s="19"/>
      <c r="F14" s="19"/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71</v>
      </c>
      <c r="B18" s="4" t="s">
        <v>33</v>
      </c>
      <c r="C18" s="4">
        <v>9.43</v>
      </c>
      <c r="D18" s="4">
        <v>4.72</v>
      </c>
      <c r="E18" s="4">
        <v>19.07</v>
      </c>
      <c r="F18" s="4">
        <v>156.47999999999999</v>
      </c>
      <c r="G18" s="8" t="s">
        <v>19</v>
      </c>
    </row>
    <row r="19" spans="1:14">
      <c r="A19" s="2" t="s">
        <v>72</v>
      </c>
      <c r="B19" s="4" t="s">
        <v>73</v>
      </c>
      <c r="C19" s="4">
        <v>34.380000000000003</v>
      </c>
      <c r="D19" s="4">
        <v>16.100000000000001</v>
      </c>
      <c r="E19" s="4">
        <v>4.032</v>
      </c>
      <c r="F19" s="4">
        <v>298.54000000000002</v>
      </c>
      <c r="G19" s="8" t="s">
        <v>9</v>
      </c>
    </row>
    <row r="20" spans="1:14">
      <c r="A20" s="2" t="s">
        <v>74</v>
      </c>
      <c r="B20" s="4">
        <v>200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75</v>
      </c>
      <c r="B21" s="4">
        <v>50</v>
      </c>
      <c r="C21" s="4">
        <v>0.61</v>
      </c>
      <c r="D21" s="4">
        <v>2.39</v>
      </c>
      <c r="E21" s="4">
        <v>4.42</v>
      </c>
      <c r="F21" s="4">
        <v>41.63</v>
      </c>
      <c r="G21" s="8"/>
    </row>
    <row r="22" spans="1:14">
      <c r="A22" s="2" t="s">
        <v>53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14">
      <c r="A23" s="2"/>
      <c r="B23" s="17" t="s">
        <v>30</v>
      </c>
      <c r="C23" s="19">
        <f>C17+C18+C19+C20+C21+C22</f>
        <v>54.46</v>
      </c>
      <c r="D23" s="19">
        <f t="shared" ref="D23:F23" si="0">D17+D18+D19+D20+D21+D22</f>
        <v>27.520000000000003</v>
      </c>
      <c r="E23" s="19">
        <f t="shared" si="0"/>
        <v>102.88200000000001</v>
      </c>
      <c r="F23" s="19">
        <f t="shared" si="0"/>
        <v>884.01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88</v>
      </c>
      <c r="B26" s="4">
        <v>105</v>
      </c>
      <c r="C26" s="4">
        <v>17.28</v>
      </c>
      <c r="D26" s="4">
        <v>18.420000000000002</v>
      </c>
      <c r="E26" s="4">
        <v>31.3</v>
      </c>
      <c r="F26" s="4">
        <v>360.09</v>
      </c>
      <c r="G26" s="8" t="s">
        <v>21</v>
      </c>
      <c r="H26" s="2"/>
      <c r="I26" s="4"/>
      <c r="J26" s="4"/>
      <c r="K26" s="4"/>
      <c r="L26" s="4"/>
      <c r="M26" s="4"/>
      <c r="N26" s="8"/>
    </row>
    <row r="27" spans="1:14">
      <c r="A27" s="2" t="s">
        <v>52</v>
      </c>
      <c r="B27" s="4">
        <v>45</v>
      </c>
      <c r="C27" s="4">
        <v>3.62</v>
      </c>
      <c r="D27" s="4">
        <v>4.42</v>
      </c>
      <c r="E27" s="4">
        <v>22.69</v>
      </c>
      <c r="F27" s="4">
        <v>145.03</v>
      </c>
      <c r="G27" s="8" t="s">
        <v>21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30</v>
      </c>
      <c r="C31" s="19">
        <f>SUM(C26:C28)</f>
        <v>20.900000000000002</v>
      </c>
      <c r="D31" s="19">
        <f t="shared" ref="D31:F31" si="1">SUM(D26:D28)</f>
        <v>22.840000000000003</v>
      </c>
      <c r="E31" s="19">
        <f t="shared" si="1"/>
        <v>53.99</v>
      </c>
      <c r="F31" s="19">
        <f t="shared" si="1"/>
        <v>505.12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5" t="s">
        <v>48</v>
      </c>
      <c r="B35" s="28">
        <v>50</v>
      </c>
      <c r="C35" s="28">
        <v>6.37</v>
      </c>
      <c r="D35" s="28">
        <v>21.23</v>
      </c>
      <c r="E35" s="28">
        <v>0</v>
      </c>
      <c r="F35" s="28">
        <v>216.6</v>
      </c>
      <c r="G35" s="6" t="s">
        <v>49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28</v>
      </c>
      <c r="B38" s="4">
        <v>150</v>
      </c>
      <c r="C38" s="4">
        <v>3.27</v>
      </c>
      <c r="D38" s="4">
        <v>3.68</v>
      </c>
      <c r="E38" s="4">
        <v>20.51</v>
      </c>
      <c r="F38" s="4">
        <v>128.26</v>
      </c>
      <c r="G38" s="8"/>
    </row>
    <row r="39" spans="1:7">
      <c r="A39" s="2" t="s">
        <v>47</v>
      </c>
      <c r="B39" s="4">
        <v>30</v>
      </c>
      <c r="C39" s="4">
        <v>0.3</v>
      </c>
      <c r="D39" s="4">
        <v>0.06</v>
      </c>
      <c r="E39" s="4">
        <v>0.78</v>
      </c>
      <c r="F39" s="4">
        <v>4.8600000000000003</v>
      </c>
      <c r="G39" s="8"/>
    </row>
    <row r="40" spans="1:7">
      <c r="A40" s="2"/>
      <c r="B40" s="17" t="s">
        <v>30</v>
      </c>
      <c r="C40" s="19">
        <f>SUM(C34:C39)</f>
        <v>12.979999999999999</v>
      </c>
      <c r="D40" s="19">
        <f>SUM(D34:D39)</f>
        <v>33.840000000000003</v>
      </c>
      <c r="E40" s="19">
        <f>SUM(E34:E39)</f>
        <v>47.45</v>
      </c>
      <c r="F40" s="19">
        <f>SUM(F34:F39)</f>
        <v>549.81000000000006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C14+C23+C31+C40</f>
        <v>88.34</v>
      </c>
      <c r="D42" s="27">
        <f>D14+D23+D31+D40</f>
        <v>84.200000000000017</v>
      </c>
      <c r="E42" s="27">
        <f>E14+E23+E31+E40</f>
        <v>204.322</v>
      </c>
      <c r="F42" s="27">
        <f>F14+F23+F31+F40</f>
        <v>1938.94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10" workbookViewId="0">
      <selection activeCell="A46" sqref="A46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2" t="s">
        <v>36</v>
      </c>
      <c r="B1" s="32"/>
      <c r="C1" s="32"/>
      <c r="D1" s="32"/>
      <c r="E1" s="32"/>
      <c r="F1" s="32"/>
      <c r="G1" s="32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3" t="s">
        <v>63</v>
      </c>
      <c r="B5" s="34"/>
      <c r="C5" s="34"/>
      <c r="D5" s="34"/>
      <c r="E5" s="34"/>
      <c r="F5" s="34"/>
      <c r="G5" s="34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/>
      <c r="B11" s="4"/>
      <c r="C11" s="4"/>
      <c r="D11" s="4"/>
      <c r="E11" s="4"/>
      <c r="F11" s="4"/>
      <c r="G11" s="6"/>
    </row>
    <row r="12" spans="1:11">
      <c r="A12" s="2"/>
      <c r="B12" s="4"/>
      <c r="C12" s="4"/>
      <c r="D12" s="4"/>
      <c r="E12" s="4"/>
      <c r="F12" s="4"/>
      <c r="G12" s="8"/>
    </row>
    <row r="13" spans="1:11">
      <c r="A13" s="2"/>
      <c r="B13" s="4"/>
      <c r="C13" s="4"/>
      <c r="D13" s="4"/>
      <c r="E13" s="4"/>
      <c r="F13" s="4"/>
      <c r="G13" s="12"/>
      <c r="K13" s="23"/>
    </row>
    <row r="14" spans="1:11">
      <c r="A14" s="30"/>
      <c r="B14" s="4"/>
      <c r="C14" s="4"/>
      <c r="D14" s="4"/>
      <c r="E14" s="4"/>
      <c r="F14" s="4"/>
      <c r="G14" s="8"/>
    </row>
    <row r="15" spans="1:11">
      <c r="A15" s="2"/>
      <c r="B15" s="4"/>
      <c r="C15" s="4"/>
      <c r="D15" s="4"/>
      <c r="E15" s="4"/>
      <c r="F15" s="4"/>
      <c r="G15" s="8"/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/>
      <c r="C17" s="19"/>
      <c r="D17" s="19"/>
      <c r="E17" s="19"/>
      <c r="F17" s="19"/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76</v>
      </c>
      <c r="B21" s="4" t="s">
        <v>33</v>
      </c>
      <c r="C21" s="4">
        <v>6.87</v>
      </c>
      <c r="D21" s="4">
        <v>6.88</v>
      </c>
      <c r="E21" s="4">
        <v>11.14</v>
      </c>
      <c r="F21" s="4">
        <v>133.96</v>
      </c>
      <c r="G21" s="8" t="s">
        <v>19</v>
      </c>
    </row>
    <row r="22" spans="1:8">
      <c r="A22" s="2" t="s">
        <v>77</v>
      </c>
      <c r="B22" s="4">
        <v>100</v>
      </c>
      <c r="C22" s="4">
        <v>20.91</v>
      </c>
      <c r="D22" s="4">
        <v>23.88</v>
      </c>
      <c r="E22" s="4">
        <v>11.64</v>
      </c>
      <c r="F22" s="4">
        <v>345.04</v>
      </c>
      <c r="G22" s="8" t="s">
        <v>35</v>
      </c>
    </row>
    <row r="23" spans="1:8">
      <c r="A23" s="2" t="s">
        <v>28</v>
      </c>
      <c r="B23" s="4">
        <v>200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38</v>
      </c>
      <c r="B24" s="4">
        <v>200</v>
      </c>
      <c r="C24" s="4">
        <v>0.75</v>
      </c>
      <c r="D24" s="4">
        <v>7.4999999999999997E-2</v>
      </c>
      <c r="E24" s="4">
        <v>14.19</v>
      </c>
      <c r="F24" s="4">
        <v>60.42</v>
      </c>
      <c r="G24" s="8"/>
    </row>
    <row r="25" spans="1:8">
      <c r="A25" s="2" t="s">
        <v>55</v>
      </c>
      <c r="B25" s="4">
        <v>100</v>
      </c>
      <c r="C25" s="4">
        <v>1.1299999999999999</v>
      </c>
      <c r="D25" s="4">
        <v>2.17</v>
      </c>
      <c r="E25" s="4">
        <v>9.4</v>
      </c>
      <c r="F25" s="4">
        <v>61.65</v>
      </c>
      <c r="G25" s="8" t="s">
        <v>19</v>
      </c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>C20+C21+C22+C23+C24+C25+C26</f>
        <v>37.970000000000006</v>
      </c>
      <c r="D27" s="19">
        <f>D20+D21+D22+D23+D24+D25+D26</f>
        <v>37.765000000000008</v>
      </c>
      <c r="E27" s="19">
        <f>E20+E21+E22+E23+E24+E25+E26</f>
        <v>102.01</v>
      </c>
      <c r="F27" s="19">
        <f>F20+F21+F22+F23+F24+F25+F26</f>
        <v>906.78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90</v>
      </c>
      <c r="B29" s="4">
        <v>50</v>
      </c>
      <c r="C29" s="4">
        <v>4.68</v>
      </c>
      <c r="D29" s="4">
        <v>7.89</v>
      </c>
      <c r="E29" s="4">
        <v>30.63</v>
      </c>
      <c r="F29" s="4">
        <v>212.26</v>
      </c>
      <c r="G29" s="8" t="s">
        <v>21</v>
      </c>
    </row>
    <row r="30" spans="1:8">
      <c r="A30" s="2" t="s">
        <v>89</v>
      </c>
      <c r="B30" s="4">
        <v>70</v>
      </c>
      <c r="C30" s="4">
        <v>4.9800000000000004</v>
      </c>
      <c r="D30" s="4">
        <v>4.71</v>
      </c>
      <c r="E30" s="4">
        <v>29.2</v>
      </c>
      <c r="F30" s="4">
        <v>179.1</v>
      </c>
      <c r="G30" s="8" t="s">
        <v>21</v>
      </c>
    </row>
    <row r="31" spans="1:8">
      <c r="A31" s="2"/>
      <c r="B31" s="4"/>
      <c r="C31" s="4"/>
      <c r="D31" s="4"/>
      <c r="E31" s="4"/>
      <c r="F31" s="4"/>
      <c r="G31" s="7"/>
    </row>
    <row r="32" spans="1:8">
      <c r="A32" s="2"/>
      <c r="B32" s="17" t="s">
        <v>30</v>
      </c>
      <c r="C32" s="19">
        <f>SUM(C29:C31)</f>
        <v>9.66</v>
      </c>
      <c r="D32" s="19">
        <f t="shared" ref="D32:F32" si="0">SUM(D29:D31)</f>
        <v>12.6</v>
      </c>
      <c r="E32" s="19">
        <f t="shared" si="0"/>
        <v>59.83</v>
      </c>
      <c r="F32" s="19">
        <f t="shared" si="0"/>
        <v>391.36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78</v>
      </c>
      <c r="B35" s="4" t="s">
        <v>51</v>
      </c>
      <c r="C35" s="4">
        <v>27.26</v>
      </c>
      <c r="D35" s="4">
        <v>16.79</v>
      </c>
      <c r="E35" s="4">
        <v>22.8</v>
      </c>
      <c r="F35" s="4">
        <v>351.28</v>
      </c>
      <c r="G35" s="8" t="s">
        <v>19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/>
      <c r="B38" s="28"/>
      <c r="C38" s="28"/>
      <c r="D38" s="28"/>
      <c r="E38" s="28"/>
      <c r="F38" s="28"/>
      <c r="G38" s="6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29.180000000000003</v>
      </c>
      <c r="D40" s="19">
        <f>SUM(D34:D39)</f>
        <v>25.46</v>
      </c>
      <c r="E40" s="19">
        <f>SUM(E34:E39)</f>
        <v>40.159999999999997</v>
      </c>
      <c r="F40" s="19">
        <f>SUM(F34:F39)</f>
        <v>507.57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76.810000000000016</v>
      </c>
      <c r="D42" s="27">
        <f>D17+D27+D32+D40</f>
        <v>75.825000000000017</v>
      </c>
      <c r="E42" s="27">
        <f>E17+E27+E32+E40</f>
        <v>202</v>
      </c>
      <c r="F42" s="27">
        <f>F17+F27+F32+F40</f>
        <v>1805.7099999999998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J31" sqref="J3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2" t="s">
        <v>36</v>
      </c>
      <c r="B1" s="32"/>
      <c r="C1" s="32"/>
      <c r="D1" s="32"/>
      <c r="E1" s="32"/>
      <c r="F1" s="32"/>
      <c r="G1" s="32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3" t="s">
        <v>64</v>
      </c>
      <c r="B5" s="34"/>
      <c r="C5" s="34"/>
      <c r="D5" s="34"/>
      <c r="E5" s="34"/>
      <c r="F5" s="34"/>
      <c r="G5" s="34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/>
      <c r="B11" s="4"/>
      <c r="C11" s="4"/>
      <c r="D11" s="4"/>
      <c r="E11" s="4"/>
      <c r="F11" s="4"/>
      <c r="G11" s="6"/>
    </row>
    <row r="12" spans="1:17">
      <c r="A12" s="2"/>
      <c r="B12" s="4"/>
      <c r="C12" s="4"/>
      <c r="D12" s="4"/>
      <c r="E12" s="4"/>
      <c r="F12" s="4"/>
      <c r="G12" s="8"/>
    </row>
    <row r="13" spans="1:17">
      <c r="A13" s="2"/>
      <c r="B13" s="4"/>
      <c r="C13" s="4"/>
      <c r="D13" s="4"/>
      <c r="E13" s="4"/>
      <c r="F13" s="4"/>
      <c r="G13" s="6"/>
    </row>
    <row r="14" spans="1:17">
      <c r="A14" s="11"/>
      <c r="B14" s="4"/>
      <c r="C14" s="4"/>
      <c r="D14" s="4"/>
      <c r="E14" s="4"/>
      <c r="F14" s="4"/>
      <c r="G14" s="6"/>
    </row>
    <row r="15" spans="1:17">
      <c r="A15" s="2"/>
      <c r="B15" s="4"/>
      <c r="C15" s="4"/>
      <c r="D15" s="4"/>
      <c r="E15" s="4"/>
      <c r="F15" s="4"/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/>
      <c r="C17" s="19"/>
      <c r="D17" s="19"/>
      <c r="E17" s="19"/>
      <c r="F17" s="19"/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79</v>
      </c>
      <c r="B21" s="4" t="s">
        <v>33</v>
      </c>
      <c r="C21" s="4">
        <v>5.33</v>
      </c>
      <c r="D21" s="4">
        <v>8.1300000000000008</v>
      </c>
      <c r="E21" s="4">
        <v>10.84</v>
      </c>
      <c r="F21" s="4">
        <v>137.85</v>
      </c>
      <c r="G21" s="8" t="s">
        <v>19</v>
      </c>
    </row>
    <row r="22" spans="1:17">
      <c r="A22" s="2" t="s">
        <v>80</v>
      </c>
      <c r="B22" s="4" t="s">
        <v>81</v>
      </c>
      <c r="C22" s="4">
        <v>33.479999999999997</v>
      </c>
      <c r="D22" s="4">
        <v>13.96</v>
      </c>
      <c r="E22" s="4">
        <v>5.91</v>
      </c>
      <c r="F22" s="4">
        <v>283.23</v>
      </c>
      <c r="G22" s="8" t="s">
        <v>18</v>
      </c>
    </row>
    <row r="23" spans="1:17">
      <c r="A23" s="2" t="s">
        <v>74</v>
      </c>
      <c r="B23" s="4">
        <v>200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18</v>
      </c>
    </row>
    <row r="24" spans="1:17">
      <c r="A24" s="2" t="s">
        <v>59</v>
      </c>
      <c r="B24" s="4">
        <v>100</v>
      </c>
      <c r="C24" s="4">
        <v>1.35</v>
      </c>
      <c r="D24" s="4">
        <v>4.88</v>
      </c>
      <c r="E24" s="4">
        <v>6.14</v>
      </c>
      <c r="F24" s="4">
        <v>73.790000000000006</v>
      </c>
      <c r="G24" s="8"/>
    </row>
    <row r="25" spans="1:17">
      <c r="A25" s="2" t="s">
        <v>82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17">
      <c r="A26" s="2"/>
      <c r="B26" s="17" t="s">
        <v>30</v>
      </c>
      <c r="C26" s="19">
        <f>C20+C21+C22+C23+C24+C25</f>
        <v>50.29</v>
      </c>
      <c r="D26" s="19">
        <f t="shared" ref="D26:F26" si="0">D20+D21+D22+D23+D24+D25</f>
        <v>31.43</v>
      </c>
      <c r="E26" s="19">
        <f t="shared" si="0"/>
        <v>90.95</v>
      </c>
      <c r="F26" s="19">
        <f t="shared" si="0"/>
        <v>910.54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/>
      <c r="B29" s="4"/>
      <c r="C29" s="4"/>
      <c r="D29" s="4"/>
      <c r="E29" s="4"/>
      <c r="F29" s="4"/>
      <c r="G29" s="8"/>
    </row>
    <row r="30" spans="1:17">
      <c r="A30" s="2" t="s">
        <v>83</v>
      </c>
      <c r="B30" s="4">
        <v>70</v>
      </c>
      <c r="C30" s="4">
        <v>4.3</v>
      </c>
      <c r="D30" s="4">
        <v>1.84</v>
      </c>
      <c r="E30" s="4">
        <v>33.130000000000003</v>
      </c>
      <c r="F30" s="4">
        <v>166.2</v>
      </c>
      <c r="G30" s="8" t="s">
        <v>21</v>
      </c>
    </row>
    <row r="31" spans="1:17">
      <c r="A31" s="2"/>
      <c r="B31" s="17" t="s">
        <v>30</v>
      </c>
      <c r="C31" s="19">
        <f>C28+C29+C30</f>
        <v>4.3</v>
      </c>
      <c r="D31" s="19">
        <f t="shared" ref="D31:F31" si="1">D28+D29+D30</f>
        <v>1.84</v>
      </c>
      <c r="E31" s="19">
        <f t="shared" si="1"/>
        <v>33.130000000000003</v>
      </c>
      <c r="F31" s="19">
        <f t="shared" si="1"/>
        <v>166.2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5" t="s">
        <v>58</v>
      </c>
      <c r="B34" s="28" t="s">
        <v>34</v>
      </c>
      <c r="C34" s="4">
        <v>15.76</v>
      </c>
      <c r="D34" s="4">
        <v>19.309999999999999</v>
      </c>
      <c r="E34" s="4">
        <v>39.94</v>
      </c>
      <c r="F34" s="4">
        <v>396.63</v>
      </c>
      <c r="G34" s="8" t="s">
        <v>35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8"/>
      <c r="C37" s="28"/>
      <c r="D37" s="28"/>
      <c r="E37" s="28"/>
      <c r="F37" s="28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17.68</v>
      </c>
      <c r="D39" s="19">
        <f t="shared" ref="D39:F39" si="2">D33+D34+D35+D36+D37+D38</f>
        <v>27.98</v>
      </c>
      <c r="E39" s="19">
        <f t="shared" si="2"/>
        <v>57.3</v>
      </c>
      <c r="F39" s="19">
        <f t="shared" si="2"/>
        <v>552.92000000000007</v>
      </c>
    </row>
    <row r="41" spans="1:7">
      <c r="B41" s="26" t="s">
        <v>30</v>
      </c>
      <c r="C41" s="27">
        <f>C17+C26+C31+C39</f>
        <v>72.27</v>
      </c>
      <c r="D41" s="27">
        <f>D17+D26+D31+D39</f>
        <v>61.25</v>
      </c>
      <c r="E41" s="27">
        <f>E17+E26+E31+E39</f>
        <v>181.38</v>
      </c>
      <c r="F41" s="27">
        <f>F17+F26+F31+F39</f>
        <v>1629.66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7" workbookViewId="0">
      <selection activeCell="B23" sqref="B23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36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65</v>
      </c>
      <c r="B4" s="34"/>
      <c r="C4" s="34"/>
      <c r="D4" s="34"/>
      <c r="E4" s="34"/>
      <c r="F4" s="34"/>
      <c r="G4" s="34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/>
    </row>
    <row r="10" spans="1:9">
      <c r="A10" s="2"/>
      <c r="B10" s="4"/>
      <c r="C10" s="4"/>
      <c r="D10" s="4"/>
      <c r="E10" s="4"/>
      <c r="F10" s="4"/>
      <c r="G10" s="6"/>
    </row>
    <row r="11" spans="1:9">
      <c r="A11" s="2"/>
      <c r="B11" s="4"/>
      <c r="C11" s="4"/>
      <c r="D11" s="4"/>
      <c r="E11" s="4"/>
      <c r="F11" s="4"/>
      <c r="G11" s="8"/>
    </row>
    <row r="12" spans="1:9">
      <c r="A12" s="2"/>
      <c r="B12" s="4"/>
      <c r="C12" s="4"/>
      <c r="D12" s="4"/>
      <c r="E12" s="4"/>
      <c r="F12" s="4"/>
      <c r="G12" s="8"/>
    </row>
    <row r="13" spans="1:9">
      <c r="A13" s="11"/>
      <c r="B13" s="4"/>
      <c r="C13" s="4"/>
      <c r="D13" s="4"/>
      <c r="E13" s="4"/>
      <c r="F13" s="4"/>
      <c r="G13" s="6"/>
    </row>
    <row r="14" spans="1:9">
      <c r="A14" s="2"/>
      <c r="B14" s="4"/>
      <c r="C14" s="4"/>
      <c r="D14" s="4"/>
      <c r="E14" s="4"/>
      <c r="F14" s="4"/>
      <c r="G14" s="6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/>
      <c r="C16" s="19"/>
      <c r="D16" s="19"/>
      <c r="E16" s="19"/>
      <c r="F16" s="19"/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56</v>
      </c>
      <c r="B20" s="4" t="s">
        <v>57</v>
      </c>
      <c r="C20" s="4">
        <v>15.79</v>
      </c>
      <c r="D20" s="4">
        <v>4.41</v>
      </c>
      <c r="E20" s="4">
        <v>16.350000000000001</v>
      </c>
      <c r="F20" s="4">
        <v>168.25</v>
      </c>
      <c r="G20" s="8" t="s">
        <v>19</v>
      </c>
    </row>
    <row r="21" spans="1:7">
      <c r="A21" s="2" t="s">
        <v>84</v>
      </c>
      <c r="B21" s="31" t="s">
        <v>85</v>
      </c>
      <c r="C21" s="4">
        <v>26.125</v>
      </c>
      <c r="D21" s="4">
        <v>15.695</v>
      </c>
      <c r="E21" s="4">
        <v>11.12</v>
      </c>
      <c r="F21" s="4">
        <v>290.08999999999997</v>
      </c>
      <c r="G21" s="8"/>
    </row>
    <row r="22" spans="1:7">
      <c r="A22" s="2" t="s">
        <v>28</v>
      </c>
      <c r="B22" s="4">
        <v>200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86</v>
      </c>
      <c r="B23" s="4">
        <v>100</v>
      </c>
      <c r="C23" s="4">
        <v>1.39</v>
      </c>
      <c r="D23" s="4">
        <v>4.13</v>
      </c>
      <c r="E23" s="4">
        <v>3.37</v>
      </c>
      <c r="F23" s="4">
        <v>56.19</v>
      </c>
      <c r="G23" s="8"/>
    </row>
    <row r="24" spans="1:7">
      <c r="A24" s="2" t="s">
        <v>87</v>
      </c>
      <c r="B24" s="4">
        <v>200</v>
      </c>
      <c r="C24" s="4">
        <v>0.13500000000000001</v>
      </c>
      <c r="D24" s="4">
        <v>4.4999999999999998E-2</v>
      </c>
      <c r="E24" s="4">
        <v>8.58</v>
      </c>
      <c r="F24" s="4">
        <v>63.265000000000001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51.75</v>
      </c>
      <c r="D26" s="19">
        <f t="shared" ref="D26:F26" si="0">SUM(D19:D25)</f>
        <v>29.040000000000003</v>
      </c>
      <c r="E26" s="19">
        <f t="shared" si="0"/>
        <v>95.06</v>
      </c>
      <c r="F26" s="19">
        <f t="shared" si="0"/>
        <v>883.505</v>
      </c>
      <c r="G26" s="8"/>
    </row>
    <row r="27" spans="1:7" ht="15.75">
      <c r="A27" s="9"/>
      <c r="C27" s="7"/>
      <c r="D27" s="7"/>
      <c r="E27" s="7"/>
      <c r="F27" s="7"/>
      <c r="G27" s="8"/>
    </row>
    <row r="28" spans="1:7">
      <c r="A28" s="2"/>
      <c r="B28" s="4"/>
      <c r="C28" s="4"/>
      <c r="D28" s="4"/>
      <c r="E28" s="4"/>
      <c r="F28" s="4"/>
      <c r="G28" s="7"/>
    </row>
    <row r="29" spans="1:7">
      <c r="A29" s="2"/>
      <c r="B29" s="4"/>
      <c r="C29" s="4"/>
      <c r="D29" s="4"/>
      <c r="E29" s="4"/>
      <c r="F29" s="4"/>
      <c r="G29" s="8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20"/>
      <c r="C31" s="21"/>
      <c r="D31" s="21"/>
      <c r="E31" s="21"/>
      <c r="F31" s="21"/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/>
      <c r="C33" s="7"/>
      <c r="D33" s="7"/>
      <c r="E33" s="7"/>
      <c r="F33" s="7"/>
      <c r="G33" s="7"/>
    </row>
    <row r="34" spans="1:7">
      <c r="A34" s="2"/>
      <c r="B34" s="4"/>
      <c r="C34" s="4"/>
      <c r="D34" s="4"/>
      <c r="E34" s="4"/>
      <c r="F34" s="4"/>
      <c r="G34" s="6"/>
    </row>
    <row r="35" spans="1:7">
      <c r="A35" s="2"/>
      <c r="B35" s="4"/>
      <c r="C35" s="4"/>
      <c r="D35" s="4"/>
      <c r="E35" s="4"/>
      <c r="F35" s="4"/>
      <c r="G35" s="6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20"/>
      <c r="C40" s="21"/>
      <c r="D40" s="21"/>
      <c r="E40" s="21"/>
      <c r="F40" s="21"/>
      <c r="G40" s="8"/>
    </row>
    <row r="41" spans="1:7">
      <c r="A41" s="2"/>
      <c r="B41" s="26" t="s">
        <v>30</v>
      </c>
      <c r="C41" s="29">
        <f>C16+C26+C31+C40</f>
        <v>51.75</v>
      </c>
      <c r="D41" s="29">
        <f>D16+D26+D31+D40</f>
        <v>29.040000000000003</v>
      </c>
      <c r="E41" s="29">
        <f>E16+E26+E31+E40</f>
        <v>95.06</v>
      </c>
      <c r="F41" s="29">
        <f>F16+F26+F31+F40</f>
        <v>883.505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J26" sqref="J2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2" t="s">
        <v>36</v>
      </c>
      <c r="B1" s="32"/>
      <c r="C1" s="32"/>
      <c r="D1" s="32"/>
      <c r="E1" s="32"/>
      <c r="F1" s="32"/>
      <c r="G1" s="32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3" t="s">
        <v>42</v>
      </c>
      <c r="B4" s="33"/>
      <c r="C4" s="33"/>
      <c r="D4" s="33"/>
      <c r="E4" s="33"/>
      <c r="F4" s="33"/>
      <c r="G4" s="33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43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39</v>
      </c>
      <c r="B17" s="4" t="s">
        <v>33</v>
      </c>
      <c r="C17" s="4">
        <v>5.37</v>
      </c>
      <c r="D17" s="4">
        <v>5.8</v>
      </c>
      <c r="E17" s="4">
        <v>8.09</v>
      </c>
      <c r="F17" s="4">
        <v>124.74</v>
      </c>
      <c r="G17" s="8" t="s">
        <v>19</v>
      </c>
    </row>
    <row r="18" spans="1:7">
      <c r="A18" s="2" t="s">
        <v>44</v>
      </c>
      <c r="B18" s="4" t="s">
        <v>45</v>
      </c>
      <c r="C18" s="4">
        <v>22.98</v>
      </c>
      <c r="D18" s="4">
        <v>34.869999999999997</v>
      </c>
      <c r="E18" s="4">
        <v>52.87</v>
      </c>
      <c r="F18" s="4">
        <v>617.03</v>
      </c>
      <c r="G18" s="8"/>
    </row>
    <row r="19" spans="1:7">
      <c r="A19" s="2" t="s">
        <v>37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50</v>
      </c>
      <c r="B20" s="4">
        <v>200</v>
      </c>
      <c r="C20" s="4">
        <v>0.25</v>
      </c>
      <c r="D20" s="4">
        <v>0.06</v>
      </c>
      <c r="E20" s="4">
        <v>13.39</v>
      </c>
      <c r="F20" s="4">
        <v>55.1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33.99</v>
      </c>
      <c r="D23" s="18">
        <f>D16+D17+D18+D19+D20+D21+D22</f>
        <v>41.96</v>
      </c>
      <c r="E23" s="18">
        <f>E16+E17+E18+E19+E20+E21+E22</f>
        <v>111.03</v>
      </c>
      <c r="F23" s="18">
        <f>F16+F17+F18+F19+F20+F21+F22</f>
        <v>983.82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46</v>
      </c>
      <c r="B25" s="4">
        <v>50</v>
      </c>
      <c r="C25" s="4">
        <v>3.69</v>
      </c>
      <c r="D25" s="4">
        <v>6.53</v>
      </c>
      <c r="E25" s="4">
        <v>26.31</v>
      </c>
      <c r="F25" s="4">
        <v>178.8</v>
      </c>
      <c r="G25" s="8" t="s">
        <v>21</v>
      </c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4.5199999999999996</v>
      </c>
      <c r="D30" s="18">
        <f t="shared" ref="D30:F30" si="0">SUM(D25:D27)</f>
        <v>6.8900000000000006</v>
      </c>
      <c r="E30" s="18">
        <f t="shared" si="0"/>
        <v>45.910000000000004</v>
      </c>
      <c r="F30" s="18">
        <f t="shared" si="0"/>
        <v>263.79000000000002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40</v>
      </c>
      <c r="B33" s="4" t="s">
        <v>34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30</v>
      </c>
      <c r="C40" s="27">
        <f>C14+C23+C30+C38</f>
        <v>85.399999999999991</v>
      </c>
      <c r="D40" s="27">
        <f>D14+D23+D30+D38</f>
        <v>109.98</v>
      </c>
      <c r="E40" s="27">
        <f>E14+E23+E30+E38</f>
        <v>294.67</v>
      </c>
      <c r="F40" s="27">
        <f>F14+F23+F30+F38</f>
        <v>2538.5500000000002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pirm </vt:lpstr>
      <vt:lpstr>otrd</vt:lpstr>
      <vt:lpstr>tre</vt:lpstr>
      <vt:lpstr>cetur</vt:lpstr>
      <vt:lpstr>piektdiena</vt:lpstr>
      <vt:lpstr>Sheet1</vt:lpstr>
      <vt:lpstr>pirm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2018-11-08T10:20:09Z</dcterms:modified>
</cp:coreProperties>
</file>