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" sheetId="1" r:id="rId1"/>
    <sheet name="otrd" sheetId="2" r:id="rId2"/>
    <sheet name="tre" sheetId="8" r:id="rId3"/>
    <sheet name="cetur" sheetId="9" r:id="rId4"/>
    <sheet name="Piektdiena" sheetId="3" r:id="rId5"/>
  </sheets>
  <calcPr calcId="125725"/>
</workbook>
</file>

<file path=xl/calcChain.xml><?xml version="1.0" encoding="utf-8"?>
<calcChain xmlns="http://schemas.openxmlformats.org/spreadsheetml/2006/main">
  <c r="D27" i="3"/>
  <c r="E27"/>
  <c r="F27"/>
  <c r="C27"/>
  <c r="D34" i="9"/>
  <c r="E34"/>
  <c r="F34"/>
  <c r="C34"/>
  <c r="D29"/>
  <c r="E29"/>
  <c r="F29"/>
  <c r="C29"/>
  <c r="D28" i="8"/>
  <c r="E28"/>
  <c r="F28"/>
  <c r="C28"/>
  <c r="D27"/>
  <c r="E27"/>
  <c r="F27"/>
  <c r="C27"/>
  <c r="D42" i="2"/>
  <c r="E42"/>
  <c r="F42"/>
  <c r="C42"/>
  <c r="D27"/>
  <c r="E27"/>
  <c r="F27"/>
  <c r="C27"/>
  <c r="D26"/>
  <c r="E26"/>
  <c r="F26"/>
  <c r="C26"/>
  <c r="F16" i="3"/>
  <c r="E16"/>
  <c r="D16"/>
  <c r="C16"/>
  <c r="D41" i="8"/>
  <c r="E41"/>
  <c r="F41"/>
  <c r="C41"/>
  <c r="D27" i="1"/>
  <c r="E27"/>
  <c r="F27"/>
  <c r="C27"/>
  <c r="D26"/>
  <c r="E26"/>
  <c r="F26"/>
  <c r="C26"/>
  <c r="D34"/>
  <c r="E34"/>
  <c r="F34"/>
  <c r="C34"/>
  <c r="C16" i="8"/>
  <c r="D16"/>
  <c r="E16"/>
  <c r="F16"/>
  <c r="D43" i="1"/>
  <c r="E43"/>
  <c r="F43"/>
  <c r="C43"/>
  <c r="D42" i="9"/>
  <c r="E42"/>
  <c r="F42"/>
  <c r="C42"/>
  <c r="D14" i="2"/>
  <c r="E14"/>
  <c r="F14"/>
  <c r="C14"/>
  <c r="D33"/>
  <c r="E33"/>
  <c r="F33"/>
  <c r="C33"/>
  <c r="D33" i="8"/>
  <c r="E33"/>
  <c r="F33"/>
  <c r="C33"/>
  <c r="D16" i="9"/>
  <c r="E16"/>
  <c r="F16"/>
  <c r="C16"/>
  <c r="E14" i="1"/>
  <c r="F14"/>
  <c r="D14"/>
  <c r="C14"/>
</calcChain>
</file>

<file path=xl/sharedStrings.xml><?xml version="1.0" encoding="utf-8"?>
<sst xmlns="http://schemas.openxmlformats.org/spreadsheetml/2006/main" count="294" uniqueCount="100">
  <si>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</si>
  <si>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</si>
  <si>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</si>
  <si>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</si>
  <si>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</si>
  <si>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</si>
  <si>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</si>
  <si>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</si>
  <si>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</si>
  <si>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</si>
  <si>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</si>
  <si>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</si>
  <si>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</si>
  <si>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</si>
  <si>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</si>
  <si>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</si>
  <si>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</si>
  <si>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</si>
  <si>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</si>
  <si>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</si>
  <si>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</si>
  <si>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</si>
  <si>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250/12,5/5</t>
  </si>
  <si>
    <t>250/5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</si>
  <si>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</si>
  <si>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</si>
  <si>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</si>
  <si>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</si>
  <si>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</si>
  <si>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</si>
  <si>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</si>
  <si>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A3;A7</t>
  </si>
  <si>
    <t>Omlete ar sieru</t>
  </si>
  <si>
    <t>A1;A3</t>
  </si>
  <si>
    <t>Kartupeļu biezienis</t>
  </si>
  <si>
    <t>Marinēti gurķi</t>
  </si>
  <si>
    <t>Kopā:</t>
  </si>
  <si>
    <t>Kopā(1-4kl):</t>
  </si>
  <si>
    <t>Kopā(5-9kl):</t>
  </si>
  <si>
    <t xml:space="preserve"> Skolas piens</t>
  </si>
  <si>
    <t>Siers</t>
  </si>
  <si>
    <t>Vārīti makaroni</t>
  </si>
  <si>
    <t>200/20</t>
  </si>
  <si>
    <t>Ābolu kompots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</si>
  <si>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</si>
  <si>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150/20</t>
  </si>
  <si>
    <t>Mannas biezputra ar džemu</t>
  </si>
  <si>
    <t>Rasoļņiks ar gaļu</t>
  </si>
  <si>
    <t>Rasoļņiks</t>
  </si>
  <si>
    <t>A7;A1;A3</t>
  </si>
  <si>
    <t>Kakao ar pienu</t>
  </si>
  <si>
    <t>Vārīti griķi</t>
  </si>
  <si>
    <t>Sulas dzēriens</t>
  </si>
  <si>
    <t>Pirmdiena  2017.g. 22. maijs</t>
  </si>
  <si>
    <t>Svaigi tomati</t>
  </si>
  <si>
    <t>Zalie zirnīši konservēti</t>
  </si>
  <si>
    <t>Bulciņa mājas</t>
  </si>
  <si>
    <t>Biezpiena sieriņš Mazulis</t>
  </si>
  <si>
    <t>Baltmaize ar kausētu sieru</t>
  </si>
  <si>
    <t>40/30</t>
  </si>
  <si>
    <t>Aukstā biešu zupa</t>
  </si>
  <si>
    <t>250/20</t>
  </si>
  <si>
    <t>Svaigu dārzeņu salāti ar redīsiem</t>
  </si>
  <si>
    <t>Otrdiena  2017.g. 30. maijs</t>
  </si>
  <si>
    <t>Trešdiena  2017.g. 31. maijs</t>
  </si>
  <si>
    <t>Piektdiena  2017.g. 02. jūnijs</t>
  </si>
  <si>
    <t>Ceturtdiena  2017.g. 01. jūnijs</t>
  </si>
  <si>
    <t>Vārīti kartupeļi ar biezpienu</t>
  </si>
  <si>
    <t>150/100</t>
  </si>
  <si>
    <t>Zirņu zupa ar gaļu</t>
  </si>
  <si>
    <t xml:space="preserve">Zirņu zupa </t>
  </si>
  <si>
    <t>Vistas fileja dārzeņu mērcē</t>
  </si>
  <si>
    <t>100/75</t>
  </si>
  <si>
    <t>Vārīti rīsi</t>
  </si>
  <si>
    <t>Veselība salāti</t>
  </si>
  <si>
    <t>Rabarberu kompots</t>
  </si>
  <si>
    <t>Pankūkas ar gaļu</t>
  </si>
  <si>
    <t>165/5</t>
  </si>
  <si>
    <t>Kotlete Sevišķā</t>
  </si>
  <si>
    <t>Apetīte salāti</t>
  </si>
  <si>
    <t>Pīrādziņi. ar džemu</t>
  </si>
  <si>
    <t>Aknu kotlete</t>
  </si>
  <si>
    <t>Kurzemes stroganovs</t>
  </si>
  <si>
    <t>75/100</t>
  </si>
  <si>
    <t>Kompots ar ogam</t>
  </si>
  <si>
    <t>Zivju salāti ar heku</t>
  </si>
  <si>
    <t xml:space="preserve">Ceptas olas ar sieru </t>
  </si>
  <si>
    <t>A3</t>
  </si>
  <si>
    <t>Skābēņu zupa ar gaļu</t>
  </si>
  <si>
    <t>Mājas cepetis (sautējums)</t>
  </si>
  <si>
    <t>100/200</t>
  </si>
  <si>
    <t>Kukuruzas pārslas ar pienu</t>
  </si>
  <si>
    <t>50/150</t>
  </si>
  <si>
    <t>30/20</t>
  </si>
  <si>
    <t>5 graudu biezputra  ar sviestu</t>
  </si>
  <si>
    <t>200/10</t>
  </si>
  <si>
    <t>Biešu zupa ar krēj., gaļu</t>
  </si>
  <si>
    <t>Vistas kotlete</t>
  </si>
  <si>
    <t xml:space="preserve">Burkānu salāti ar ķiplokiem </t>
  </si>
  <si>
    <t>Rozīņu  kompots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</si>
</sst>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opLeftCell="A4" workbookViewId="0">
      <selection activeCell="A10" sqref="A10:G1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0" t="s">
        <v>0</v>
      </c>
      <c r="B1" s="30"/>
      <c r="C1" s="30"/>
      <c r="D1" s="30"/>
      <c r="E1" s="30"/>
      <c r="F1" s="30"/>
      <c r="G1" s="30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1" t="s">
        <v>53</v>
      </c>
      <c r="B4" s="31"/>
      <c r="C4" s="31"/>
      <c r="D4" s="31"/>
      <c r="E4" s="31"/>
      <c r="F4" s="31"/>
      <c r="G4" s="31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 t="s">
        <v>30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16">
      <c r="A10" s="2" t="s">
        <v>40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>
      <c r="A11" s="2" t="s">
        <v>67</v>
      </c>
      <c r="B11" s="4" t="s">
        <v>68</v>
      </c>
      <c r="C11" s="4">
        <v>21.4</v>
      </c>
      <c r="D11" s="4">
        <v>12.3</v>
      </c>
      <c r="E11" s="4">
        <v>25.2</v>
      </c>
      <c r="F11" s="4">
        <v>297.14</v>
      </c>
      <c r="G11" s="8" t="s">
        <v>20</v>
      </c>
    </row>
    <row r="12" spans="1:16">
      <c r="A12" s="11" t="s">
        <v>29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2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6">
      <c r="A14" s="2"/>
      <c r="B14" s="16" t="s">
        <v>36</v>
      </c>
      <c r="C14" s="17">
        <f>SUM(C9:C13)</f>
        <v>29.46</v>
      </c>
      <c r="D14" s="17">
        <f>SUM(D9:D13)</f>
        <v>27.51</v>
      </c>
      <c r="E14" s="17">
        <f>SUM(E9:E13)</f>
        <v>51.36</v>
      </c>
      <c r="F14" s="17">
        <f>SUM(F9:F13)</f>
        <v>574.37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26</v>
      </c>
      <c r="B18" s="4" t="s">
        <v>30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>
      <c r="A19" s="2" t="s">
        <v>69</v>
      </c>
      <c r="B19" s="4" t="s">
        <v>22</v>
      </c>
      <c r="C19" s="4">
        <v>9.43</v>
      </c>
      <c r="D19" s="4">
        <v>4.72</v>
      </c>
      <c r="E19" s="4">
        <v>19.07</v>
      </c>
      <c r="F19" s="4">
        <v>156.47999999999999</v>
      </c>
      <c r="G19" s="8" t="s">
        <v>20</v>
      </c>
    </row>
    <row r="20" spans="1:7">
      <c r="A20" s="2" t="s">
        <v>70</v>
      </c>
      <c r="B20" s="4" t="s">
        <v>23</v>
      </c>
      <c r="C20" s="4">
        <v>5.87</v>
      </c>
      <c r="D20" s="4">
        <v>2.72</v>
      </c>
      <c r="E20" s="4">
        <v>19.07</v>
      </c>
      <c r="F20" s="4">
        <v>123.52</v>
      </c>
      <c r="G20" s="8" t="s">
        <v>20</v>
      </c>
    </row>
    <row r="21" spans="1:7">
      <c r="A21" s="2" t="s">
        <v>71</v>
      </c>
      <c r="B21" s="4" t="s">
        <v>72</v>
      </c>
      <c r="C21" s="4">
        <v>34</v>
      </c>
      <c r="D21" s="4">
        <v>9.9</v>
      </c>
      <c r="E21" s="4">
        <v>3.75</v>
      </c>
      <c r="F21" s="4">
        <v>237.06</v>
      </c>
      <c r="G21" s="8" t="s">
        <v>19</v>
      </c>
    </row>
    <row r="22" spans="1:7">
      <c r="A22" s="2" t="s">
        <v>73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7">
      <c r="A23" s="2" t="s">
        <v>74</v>
      </c>
      <c r="B23" s="4">
        <v>100</v>
      </c>
      <c r="C23" s="4">
        <v>1.72</v>
      </c>
      <c r="D23" s="4">
        <v>4.5</v>
      </c>
      <c r="E23" s="4">
        <v>5.65</v>
      </c>
      <c r="F23" s="4">
        <v>69.98</v>
      </c>
      <c r="G23" s="8"/>
    </row>
    <row r="24" spans="1:7">
      <c r="A24" s="2" t="s">
        <v>75</v>
      </c>
      <c r="B24" s="4">
        <v>200</v>
      </c>
      <c r="C24" s="4">
        <v>0.26</v>
      </c>
      <c r="D24" s="4">
        <v>0.19</v>
      </c>
      <c r="E24" s="4">
        <v>9.3800000000000008</v>
      </c>
      <c r="F24" s="4">
        <v>40.270000000000003</v>
      </c>
      <c r="G24" s="8"/>
    </row>
    <row r="26" spans="1:7">
      <c r="A26" s="2"/>
      <c r="B26" s="18" t="s">
        <v>37</v>
      </c>
      <c r="C26" s="19">
        <f>C18+C20+C21+C22+C23+C24</f>
        <v>49.359999999999992</v>
      </c>
      <c r="D26" s="19">
        <f>D18+D20+D21+D22+D23+D24</f>
        <v>22.750000000000004</v>
      </c>
      <c r="E26" s="19">
        <f>E18+E20+E21+E22+E23+E24</f>
        <v>98.27000000000001</v>
      </c>
      <c r="F26" s="19">
        <f>F18+F20+F21+F22+F23+F24</f>
        <v>794.97</v>
      </c>
      <c r="G26" s="8"/>
    </row>
    <row r="27" spans="1:7">
      <c r="A27" s="2"/>
      <c r="B27" s="18" t="s">
        <v>38</v>
      </c>
      <c r="C27" s="19">
        <f>C17+C19+C21+C22+C23+C24</f>
        <v>55.199999999999996</v>
      </c>
      <c r="D27" s="19">
        <f>D17+D19+D21+D22+D23+D24</f>
        <v>25.21</v>
      </c>
      <c r="E27" s="19">
        <f>E17+E19+E21+E22+E23+E24</f>
        <v>114.32000000000001</v>
      </c>
      <c r="F27" s="19">
        <f>F17+F19+F21+F22+F23+F24</f>
        <v>908.98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 t="s">
        <v>56</v>
      </c>
      <c r="B31" s="4">
        <v>50</v>
      </c>
      <c r="C31" s="4">
        <v>3.69</v>
      </c>
      <c r="D31" s="4">
        <v>6.53</v>
      </c>
      <c r="E31" s="4">
        <v>26.31</v>
      </c>
      <c r="F31" s="4">
        <v>178.8</v>
      </c>
      <c r="G31" s="8" t="s">
        <v>24</v>
      </c>
    </row>
    <row r="32" spans="1:7">
      <c r="A32" s="2" t="s">
        <v>39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>
      <c r="A33" s="2" t="s">
        <v>27</v>
      </c>
      <c r="B33" s="4">
        <v>100</v>
      </c>
      <c r="C33" s="4">
        <v>0.83</v>
      </c>
      <c r="D33" s="4">
        <v>0.36</v>
      </c>
      <c r="E33" s="4">
        <v>12.6</v>
      </c>
      <c r="F33" s="4">
        <v>56.99</v>
      </c>
      <c r="G33" s="8"/>
    </row>
    <row r="34" spans="1:7">
      <c r="A34" s="2"/>
      <c r="B34" s="18" t="s">
        <v>36</v>
      </c>
      <c r="C34" s="19">
        <f>SUM(C30:C33)</f>
        <v>10.119999999999999</v>
      </c>
      <c r="D34" s="19">
        <f t="shared" ref="D34:F34" si="0">SUM(D30:D33)</f>
        <v>10.89</v>
      </c>
      <c r="E34" s="19">
        <f t="shared" si="0"/>
        <v>48.31</v>
      </c>
      <c r="F34" s="19">
        <f t="shared" si="0"/>
        <v>331.79</v>
      </c>
      <c r="G34" s="8"/>
    </row>
    <row r="35" spans="1:7">
      <c r="A35" s="2"/>
      <c r="B35" s="7"/>
      <c r="C35" s="12"/>
      <c r="D35" s="12"/>
      <c r="E35" s="12"/>
      <c r="F35" s="12"/>
      <c r="G35" s="8"/>
    </row>
    <row r="36" spans="1:7" ht="15.75">
      <c r="A36" s="9" t="s">
        <v>4</v>
      </c>
      <c r="C36" s="7"/>
      <c r="D36" s="7"/>
      <c r="E36" s="7"/>
      <c r="F36" s="7"/>
      <c r="G36" s="7"/>
    </row>
    <row r="37" spans="1:7">
      <c r="A37" s="2" t="s">
        <v>28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7">
      <c r="A38" s="2" t="s">
        <v>76</v>
      </c>
      <c r="B38" s="4" t="s">
        <v>77</v>
      </c>
      <c r="C38" s="14">
        <v>25.66</v>
      </c>
      <c r="D38" s="14">
        <v>23.51</v>
      </c>
      <c r="E38" s="14">
        <v>41.79</v>
      </c>
      <c r="F38" s="14">
        <v>481.39</v>
      </c>
      <c r="G38" s="8" t="s">
        <v>24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 t="s">
        <v>25</v>
      </c>
      <c r="B40" s="4">
        <v>10</v>
      </c>
      <c r="C40" s="4">
        <v>0.28000000000000003</v>
      </c>
      <c r="D40" s="4">
        <v>8.25</v>
      </c>
      <c r="E40" s="4">
        <v>0.08</v>
      </c>
      <c r="F40" s="4">
        <v>75.69</v>
      </c>
      <c r="G40" s="13" t="s">
        <v>20</v>
      </c>
    </row>
    <row r="41" spans="1:7">
      <c r="A41" s="5"/>
      <c r="B41" s="25"/>
      <c r="C41" s="25"/>
      <c r="D41" s="25"/>
      <c r="E41" s="25"/>
      <c r="F41" s="25"/>
      <c r="G41" s="6"/>
    </row>
    <row r="42" spans="1:7">
      <c r="A42" s="2"/>
      <c r="B42" s="4"/>
      <c r="C42" s="4"/>
      <c r="D42" s="4"/>
      <c r="E42" s="4"/>
      <c r="F42" s="4"/>
      <c r="G42" s="8"/>
    </row>
    <row r="43" spans="1:7">
      <c r="A43" s="2"/>
      <c r="B43" s="18" t="s">
        <v>36</v>
      </c>
      <c r="C43" s="19">
        <f>SUM(C37:C42)</f>
        <v>27.580000000000002</v>
      </c>
      <c r="D43" s="19">
        <f t="shared" ref="D43:F43" si="1">SUM(D37:D42)</f>
        <v>32.180000000000007</v>
      </c>
      <c r="E43" s="19">
        <f t="shared" si="1"/>
        <v>59.15</v>
      </c>
      <c r="F43" s="19">
        <f t="shared" si="1"/>
        <v>637.68000000000006</v>
      </c>
      <c r="G43" s="8"/>
    </row>
    <row r="46" spans="1:7">
      <c r="A46" s="5" t="s">
        <v>11</v>
      </c>
      <c r="D46" s="10"/>
      <c r="E46" s="10"/>
      <c r="F46" t="s">
        <v>16</v>
      </c>
    </row>
    <row r="48" spans="1:7">
      <c r="A48" s="5" t="s">
        <v>12</v>
      </c>
      <c r="D48" s="10"/>
      <c r="E48" s="10"/>
      <c r="F48" t="s">
        <v>15</v>
      </c>
    </row>
    <row r="50" spans="1:6">
      <c r="A50" s="5" t="s">
        <v>13</v>
      </c>
    </row>
    <row r="51" spans="1:6">
      <c r="A51" s="5" t="s">
        <v>14</v>
      </c>
      <c r="D51" s="10"/>
      <c r="E51" s="10"/>
      <c r="F51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36" sqref="A36:G36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0" t="s">
        <v>0</v>
      </c>
      <c r="B1" s="30"/>
      <c r="C1" s="30"/>
      <c r="D1" s="30"/>
      <c r="E1" s="30"/>
      <c r="F1" s="30"/>
      <c r="G1" s="3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1" t="s">
        <v>63</v>
      </c>
      <c r="B4" s="32"/>
      <c r="C4" s="32"/>
      <c r="D4" s="32"/>
      <c r="E4" s="32"/>
      <c r="F4" s="32"/>
      <c r="G4" s="32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 t="s">
        <v>30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>
      <c r="A10" s="2" t="s">
        <v>55</v>
      </c>
      <c r="B10" s="4">
        <v>30</v>
      </c>
      <c r="C10" s="4">
        <v>1.26</v>
      </c>
      <c r="D10" s="4">
        <v>0.06</v>
      </c>
      <c r="E10" s="4">
        <v>3.24</v>
      </c>
      <c r="F10" s="4">
        <v>20.7</v>
      </c>
      <c r="G10" s="8"/>
    </row>
    <row r="11" spans="1:9">
      <c r="A11" s="2" t="s">
        <v>32</v>
      </c>
      <c r="B11" s="4">
        <v>115</v>
      </c>
      <c r="C11" s="4">
        <v>15.07</v>
      </c>
      <c r="D11" s="4">
        <v>18.88</v>
      </c>
      <c r="E11" s="4">
        <v>2.48</v>
      </c>
      <c r="F11" s="4">
        <v>240.04</v>
      </c>
      <c r="G11" s="8" t="s">
        <v>31</v>
      </c>
    </row>
    <row r="12" spans="1:9">
      <c r="A12" s="2" t="s">
        <v>50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20</v>
      </c>
    </row>
    <row r="13" spans="1:9">
      <c r="A13" s="11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36</v>
      </c>
      <c r="C14" s="20">
        <f>SUM(C9:C13)</f>
        <v>22.17</v>
      </c>
      <c r="D14" s="20">
        <f t="shared" ref="D14:F14" si="0">SUM(D9:D13)</f>
        <v>29.81</v>
      </c>
      <c r="E14" s="20">
        <f t="shared" si="0"/>
        <v>29.59</v>
      </c>
      <c r="F14" s="20">
        <f t="shared" si="0"/>
        <v>508.83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26</v>
      </c>
      <c r="B18" s="4" t="s">
        <v>30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>
      <c r="A19" s="2" t="s">
        <v>47</v>
      </c>
      <c r="B19" s="4" t="s">
        <v>22</v>
      </c>
      <c r="C19" s="4">
        <v>5.84</v>
      </c>
      <c r="D19" s="4">
        <v>3.48</v>
      </c>
      <c r="E19" s="4">
        <v>15.82</v>
      </c>
      <c r="F19" s="4">
        <v>136.87</v>
      </c>
      <c r="G19" s="8" t="s">
        <v>20</v>
      </c>
    </row>
    <row r="20" spans="1:7">
      <c r="A20" s="2" t="s">
        <v>48</v>
      </c>
      <c r="B20" s="4" t="s">
        <v>23</v>
      </c>
      <c r="C20" s="4">
        <v>2.2799999999999998</v>
      </c>
      <c r="D20" s="4">
        <v>1.48</v>
      </c>
      <c r="E20" s="4">
        <v>15.82</v>
      </c>
      <c r="F20" s="4">
        <v>103.91</v>
      </c>
      <c r="G20" s="8" t="s">
        <v>20</v>
      </c>
    </row>
    <row r="21" spans="1:7">
      <c r="A21" s="2" t="s">
        <v>78</v>
      </c>
      <c r="B21" s="4">
        <v>100</v>
      </c>
      <c r="C21" s="4">
        <v>16.25</v>
      </c>
      <c r="D21" s="4">
        <v>22.02</v>
      </c>
      <c r="E21" s="4">
        <v>15.68</v>
      </c>
      <c r="F21" s="4">
        <v>325.93</v>
      </c>
      <c r="G21" s="8" t="s">
        <v>33</v>
      </c>
    </row>
    <row r="22" spans="1:7">
      <c r="A22" s="2" t="s">
        <v>34</v>
      </c>
      <c r="B22" s="4">
        <v>150</v>
      </c>
      <c r="C22" s="4">
        <v>3.27</v>
      </c>
      <c r="D22" s="4">
        <v>2.84</v>
      </c>
      <c r="E22" s="4">
        <v>20.51</v>
      </c>
      <c r="F22" s="4">
        <v>120.62</v>
      </c>
      <c r="G22" s="8"/>
    </row>
    <row r="23" spans="1:7">
      <c r="A23" s="2" t="s">
        <v>79</v>
      </c>
      <c r="B23" s="4">
        <v>50</v>
      </c>
      <c r="C23" s="4">
        <v>0.77</v>
      </c>
      <c r="D23" s="4">
        <v>3.69</v>
      </c>
      <c r="E23" s="4">
        <v>2.34</v>
      </c>
      <c r="F23" s="4">
        <v>45.59</v>
      </c>
      <c r="G23" s="8"/>
    </row>
    <row r="24" spans="1:7">
      <c r="A24" s="2" t="s">
        <v>43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8" t="s">
        <v>37</v>
      </c>
      <c r="C26" s="20">
        <f>C18+C20+C21+C22+C23+C24</f>
        <v>25.409999999999997</v>
      </c>
      <c r="D26" s="20">
        <f t="shared" ref="D26:F26" si="1">D18+D20+D21+D22+D23+D24</f>
        <v>30.810000000000002</v>
      </c>
      <c r="E26" s="20">
        <f t="shared" si="1"/>
        <v>82.390000000000015</v>
      </c>
      <c r="F26" s="20">
        <f t="shared" si="1"/>
        <v>730.05000000000007</v>
      </c>
      <c r="G26" s="8"/>
    </row>
    <row r="27" spans="1:7">
      <c r="A27" s="2"/>
      <c r="B27" s="18" t="s">
        <v>38</v>
      </c>
      <c r="C27" s="20">
        <f>C17+C19+C21+C22+C23+C24</f>
        <v>31.249999999999996</v>
      </c>
      <c r="D27" s="20">
        <f t="shared" ref="D27:F27" si="2">D17+D19+D21+D22+D23+D24</f>
        <v>33.269999999999996</v>
      </c>
      <c r="E27" s="20">
        <f t="shared" si="2"/>
        <v>98.44</v>
      </c>
      <c r="F27" s="20">
        <f t="shared" si="2"/>
        <v>844.06000000000006</v>
      </c>
      <c r="G27" s="8"/>
    </row>
    <row r="28" spans="1:7">
      <c r="A28" s="2"/>
      <c r="B28" s="21"/>
      <c r="C28" s="23"/>
      <c r="D28" s="23"/>
      <c r="E28" s="23"/>
      <c r="F28" s="23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 t="s">
        <v>80</v>
      </c>
      <c r="B31" s="4">
        <v>70</v>
      </c>
      <c r="C31" s="4">
        <v>4.22</v>
      </c>
      <c r="D31" s="4">
        <v>1.84</v>
      </c>
      <c r="E31" s="4">
        <v>43.13</v>
      </c>
      <c r="F31" s="4">
        <v>205.9</v>
      </c>
      <c r="G31" s="8" t="s">
        <v>24</v>
      </c>
    </row>
    <row r="32" spans="1:7">
      <c r="A32" s="2" t="s">
        <v>39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>
      <c r="A33" s="2"/>
      <c r="B33" s="18" t="s">
        <v>36</v>
      </c>
      <c r="C33" s="20">
        <f>SUM(C30:C32)</f>
        <v>9.82</v>
      </c>
      <c r="D33" s="20">
        <f t="shared" ref="D33:F33" si="3">SUM(D30:D32)</f>
        <v>5.84</v>
      </c>
      <c r="E33" s="20">
        <f t="shared" si="3"/>
        <v>52.53</v>
      </c>
      <c r="F33" s="20">
        <f t="shared" si="3"/>
        <v>301.89999999999998</v>
      </c>
      <c r="G33" s="8"/>
    </row>
    <row r="34" spans="1:7">
      <c r="A34" s="2"/>
      <c r="B34" s="15"/>
      <c r="C34" s="22"/>
      <c r="D34" s="22"/>
      <c r="E34" s="22"/>
      <c r="F34" s="22"/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>
      <c r="A37" s="2" t="s">
        <v>81</v>
      </c>
      <c r="B37" s="4">
        <v>50</v>
      </c>
      <c r="C37" s="4">
        <v>9.31</v>
      </c>
      <c r="D37" s="4">
        <v>4.93</v>
      </c>
      <c r="E37" s="4">
        <v>2.5299999999999998</v>
      </c>
      <c r="F37" s="4">
        <v>91.64</v>
      </c>
      <c r="G37" s="8" t="s">
        <v>33</v>
      </c>
    </row>
    <row r="38" spans="1:7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 t="s">
        <v>51</v>
      </c>
      <c r="B40" s="25">
        <v>100</v>
      </c>
      <c r="C40" s="25">
        <v>6.17</v>
      </c>
      <c r="D40" s="25">
        <v>4.12</v>
      </c>
      <c r="E40" s="25">
        <v>33.299999999999997</v>
      </c>
      <c r="F40" s="25">
        <v>194.03</v>
      </c>
      <c r="G40" s="8"/>
    </row>
    <row r="41" spans="1:7">
      <c r="A41" s="2" t="s">
        <v>54</v>
      </c>
      <c r="B41" s="4">
        <v>50</v>
      </c>
      <c r="C41" s="4">
        <v>0.5</v>
      </c>
      <c r="D41" s="4">
        <v>0.1</v>
      </c>
      <c r="E41" s="4">
        <v>1.3</v>
      </c>
      <c r="F41" s="4">
        <v>8.1</v>
      </c>
      <c r="G41" s="8"/>
    </row>
    <row r="42" spans="1:7">
      <c r="A42" s="2"/>
      <c r="B42" s="18" t="s">
        <v>36</v>
      </c>
      <c r="C42" s="20">
        <f>SUM(C36:C41)</f>
        <v>19.02</v>
      </c>
      <c r="D42" s="20">
        <f t="shared" ref="D42:F42" si="4">SUM(D36:D41)</f>
        <v>18.020000000000003</v>
      </c>
      <c r="E42" s="20">
        <f t="shared" si="4"/>
        <v>63.289999999999992</v>
      </c>
      <c r="F42" s="20">
        <f t="shared" si="4"/>
        <v>493.86</v>
      </c>
      <c r="G42" s="8"/>
    </row>
    <row r="43" spans="1:7">
      <c r="A43" s="2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J35" sqref="J35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0" t="s">
        <v>0</v>
      </c>
      <c r="B1" s="30"/>
      <c r="C1" s="30"/>
      <c r="D1" s="30"/>
      <c r="E1" s="30"/>
      <c r="F1" s="30"/>
      <c r="G1" s="30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1" t="s">
        <v>64</v>
      </c>
      <c r="B5" s="32"/>
      <c r="C5" s="32"/>
      <c r="D5" s="32"/>
      <c r="E5" s="32"/>
      <c r="F5" s="32"/>
      <c r="G5" s="32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46</v>
      </c>
      <c r="B12" s="4" t="s">
        <v>42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11">
      <c r="A13" s="2" t="s">
        <v>57</v>
      </c>
      <c r="B13" s="4">
        <v>40</v>
      </c>
      <c r="C13" s="4">
        <v>6.04</v>
      </c>
      <c r="D13" s="4">
        <v>9.0399999999999991</v>
      </c>
      <c r="E13" s="4">
        <v>9.8800000000000008</v>
      </c>
      <c r="F13" s="4">
        <v>147.19999999999999</v>
      </c>
      <c r="G13" s="8" t="s">
        <v>20</v>
      </c>
      <c r="K13" s="24"/>
    </row>
    <row r="14" spans="1:11">
      <c r="A14" s="11" t="s">
        <v>29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36</v>
      </c>
      <c r="C16" s="20">
        <f t="shared" ref="C16:E16" si="0">SUM(C11:C15)</f>
        <v>10.909999999999998</v>
      </c>
      <c r="D16" s="20">
        <f t="shared" si="0"/>
        <v>20.13</v>
      </c>
      <c r="E16" s="20">
        <f t="shared" si="0"/>
        <v>71.679999999999993</v>
      </c>
      <c r="F16" s="20">
        <f>SUM(F11:F15)</f>
        <v>514.82999999999993</v>
      </c>
      <c r="G16" s="7"/>
    </row>
    <row r="17" spans="1:7">
      <c r="C17" s="7"/>
      <c r="D17" s="7"/>
      <c r="E17" s="7"/>
      <c r="F17" s="7"/>
      <c r="G17" s="7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>
      <c r="A21" s="2" t="s">
        <v>60</v>
      </c>
      <c r="B21" s="4" t="s">
        <v>61</v>
      </c>
      <c r="C21" s="4">
        <v>2.91</v>
      </c>
      <c r="D21" s="4">
        <v>5.25</v>
      </c>
      <c r="E21" s="4">
        <v>9.2100000000000009</v>
      </c>
      <c r="F21" s="4">
        <v>95.71</v>
      </c>
      <c r="G21" s="8" t="s">
        <v>20</v>
      </c>
    </row>
    <row r="22" spans="1:7">
      <c r="A22" s="2" t="s">
        <v>82</v>
      </c>
      <c r="B22" s="4" t="s">
        <v>83</v>
      </c>
      <c r="C22" s="4">
        <v>34.380000000000003</v>
      </c>
      <c r="D22" s="4">
        <v>16.100000000000001</v>
      </c>
      <c r="E22" s="4">
        <v>4.032</v>
      </c>
      <c r="F22" s="4">
        <v>298.54000000000002</v>
      </c>
      <c r="G22" s="8" t="s">
        <v>10</v>
      </c>
    </row>
    <row r="23" spans="1:7">
      <c r="A23" s="2" t="s">
        <v>41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19</v>
      </c>
    </row>
    <row r="24" spans="1:7">
      <c r="A24" s="2" t="s">
        <v>62</v>
      </c>
      <c r="B24" s="4">
        <v>100</v>
      </c>
      <c r="C24" s="4">
        <v>1.2</v>
      </c>
      <c r="D24" s="4">
        <v>5.61</v>
      </c>
      <c r="E24" s="4">
        <v>3.3</v>
      </c>
      <c r="F24" s="4">
        <v>68.290000000000006</v>
      </c>
      <c r="G24" s="8" t="s">
        <v>20</v>
      </c>
    </row>
    <row r="25" spans="1:7">
      <c r="A25" s="2" t="s">
        <v>84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37</v>
      </c>
      <c r="C27" s="20">
        <f>C20+C21+C22+C23+C24+C25</f>
        <v>46.340000000000011</v>
      </c>
      <c r="D27" s="20">
        <f t="shared" ref="D27:F27" si="1">D20+D21+D22+D23+D24+D25</f>
        <v>30.96</v>
      </c>
      <c r="E27" s="20">
        <f t="shared" si="1"/>
        <v>68.552000000000007</v>
      </c>
      <c r="F27" s="20">
        <f t="shared" si="1"/>
        <v>797.16</v>
      </c>
      <c r="G27" s="8"/>
    </row>
    <row r="28" spans="1:7">
      <c r="A28" s="2"/>
      <c r="B28" s="18" t="s">
        <v>38</v>
      </c>
      <c r="C28" s="20">
        <f>C19+C21+C22+C23+C24+C25</f>
        <v>48.620000000000012</v>
      </c>
      <c r="D28" s="20">
        <f t="shared" ref="D28:F28" si="2">D19+D21+D22+D23+D24+D25</f>
        <v>31.419999999999998</v>
      </c>
      <c r="E28" s="20">
        <f t="shared" si="2"/>
        <v>84.602000000000004</v>
      </c>
      <c r="F28" s="20">
        <f t="shared" si="2"/>
        <v>878.21</v>
      </c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58</v>
      </c>
      <c r="B30" s="4" t="s">
        <v>59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19</v>
      </c>
    </row>
    <row r="31" spans="1:7">
      <c r="A31" s="2" t="s">
        <v>39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>
      <c r="A32" s="2" t="s">
        <v>27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7">
      <c r="A33" s="2"/>
      <c r="B33" s="18" t="s">
        <v>36</v>
      </c>
      <c r="C33" s="20">
        <f>SUM(C30:C32)</f>
        <v>14.08</v>
      </c>
      <c r="D33" s="20">
        <f t="shared" ref="D33:F33" si="3">SUM(D30:D32)</f>
        <v>9.9899999999999984</v>
      </c>
      <c r="E33" s="20">
        <f t="shared" si="3"/>
        <v>46.35</v>
      </c>
      <c r="F33" s="20">
        <f t="shared" si="3"/>
        <v>334.42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26</v>
      </c>
      <c r="B35" s="4" t="s">
        <v>30</v>
      </c>
      <c r="C35" s="4">
        <v>2.76</v>
      </c>
      <c r="D35" s="4">
        <v>0.62</v>
      </c>
      <c r="E35" s="4">
        <v>19.079999999999998</v>
      </c>
      <c r="F35" s="4">
        <v>96.4</v>
      </c>
      <c r="G35" s="6" t="s">
        <v>10</v>
      </c>
    </row>
    <row r="36" spans="1:7">
      <c r="A36" s="2" t="s">
        <v>85</v>
      </c>
      <c r="B36" s="4">
        <v>240</v>
      </c>
      <c r="C36" s="4">
        <v>15.3</v>
      </c>
      <c r="D36" s="4">
        <v>23.7</v>
      </c>
      <c r="E36" s="4">
        <v>14.8</v>
      </c>
      <c r="F36" s="4">
        <v>333.46</v>
      </c>
      <c r="G36" s="8" t="s">
        <v>20</v>
      </c>
    </row>
    <row r="37" spans="1:7">
      <c r="A37" s="11" t="s">
        <v>25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6" t="s">
        <v>20</v>
      </c>
    </row>
    <row r="38" spans="1:7">
      <c r="A38" s="11" t="s">
        <v>29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>
      <c r="A39" s="5"/>
      <c r="B39" s="25"/>
      <c r="C39" s="25"/>
      <c r="D39" s="25"/>
      <c r="E39" s="25"/>
      <c r="F39" s="25"/>
      <c r="G39" s="6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18" t="s">
        <v>36</v>
      </c>
      <c r="C41" s="20">
        <f>SUM(C35:C40)</f>
        <v>18.340000000000003</v>
      </c>
      <c r="D41" s="20">
        <f t="shared" ref="D41:F41" si="4">SUM(D35:D40)</f>
        <v>32.57</v>
      </c>
      <c r="E41" s="20">
        <f t="shared" si="4"/>
        <v>40.959999999999994</v>
      </c>
      <c r="F41" s="20">
        <f t="shared" si="4"/>
        <v>533.54999999999995</v>
      </c>
      <c r="G41" s="8"/>
    </row>
    <row r="42" spans="1:7">
      <c r="A42" s="2"/>
      <c r="C42" s="4"/>
      <c r="D42" s="4"/>
      <c r="E42" s="4"/>
      <c r="F42" s="4"/>
      <c r="G42" s="8"/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topLeftCell="A13" workbookViewId="0">
      <selection activeCell="A36" sqref="A36:G36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0" t="s">
        <v>0</v>
      </c>
      <c r="B1" s="30"/>
      <c r="C1" s="30"/>
      <c r="D1" s="30"/>
      <c r="E1" s="30"/>
      <c r="F1" s="30"/>
      <c r="G1" s="30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1" t="s">
        <v>66</v>
      </c>
      <c r="B5" s="32"/>
      <c r="C5" s="32"/>
      <c r="D5" s="32"/>
      <c r="E5" s="32"/>
      <c r="F5" s="32"/>
      <c r="G5" s="32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 t="s">
        <v>93</v>
      </c>
      <c r="C11" s="4">
        <v>3.54</v>
      </c>
      <c r="D11" s="4">
        <v>0.83</v>
      </c>
      <c r="E11" s="4">
        <v>24.22</v>
      </c>
      <c r="F11" s="4">
        <v>122.7</v>
      </c>
      <c r="G11" s="6" t="s">
        <v>10</v>
      </c>
    </row>
    <row r="12" spans="1:17">
      <c r="A12" s="28" t="s">
        <v>86</v>
      </c>
      <c r="B12" s="4">
        <v>130</v>
      </c>
      <c r="C12" s="29">
        <v>20.309999999999999</v>
      </c>
      <c r="D12" s="29">
        <v>28.39</v>
      </c>
      <c r="E12" s="29">
        <v>0.92</v>
      </c>
      <c r="F12" s="29">
        <v>340.43</v>
      </c>
      <c r="G12" s="8" t="s">
        <v>87</v>
      </c>
    </row>
    <row r="13" spans="1:17">
      <c r="A13" s="2" t="s">
        <v>35</v>
      </c>
      <c r="B13" s="4">
        <v>50</v>
      </c>
      <c r="C13" s="4">
        <v>0.35</v>
      </c>
      <c r="D13" s="4">
        <v>0.15</v>
      </c>
      <c r="E13" s="4">
        <v>1.55</v>
      </c>
      <c r="F13" s="4">
        <v>9.5</v>
      </c>
      <c r="G13" s="8"/>
    </row>
    <row r="14" spans="1:17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17">
      <c r="A15" s="2" t="s">
        <v>50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20</v>
      </c>
      <c r="K15" s="2"/>
      <c r="L15" s="4"/>
      <c r="M15" s="4"/>
      <c r="N15" s="4"/>
      <c r="O15" s="4"/>
      <c r="P15" s="4"/>
      <c r="Q15" s="8"/>
    </row>
    <row r="16" spans="1:17">
      <c r="B16" s="18" t="s">
        <v>36</v>
      </c>
      <c r="C16" s="20">
        <f>SUM(C11:C15)</f>
        <v>27.28</v>
      </c>
      <c r="D16" s="20">
        <f>SUM(D11:D15)</f>
        <v>39.619999999999997</v>
      </c>
      <c r="E16" s="20">
        <f>SUM(E11:E15)</f>
        <v>31.48</v>
      </c>
      <c r="F16" s="20">
        <f>SUM(F11:F15)</f>
        <v>624.31999999999994</v>
      </c>
      <c r="G16" s="7"/>
      <c r="K16" s="2"/>
      <c r="L16" s="4"/>
      <c r="M16" s="4"/>
      <c r="N16" s="4"/>
      <c r="O16" s="4"/>
      <c r="P16" s="4"/>
      <c r="Q16" s="8"/>
    </row>
    <row r="17" spans="1:15">
      <c r="C17" s="7"/>
      <c r="D17" s="7"/>
      <c r="E17" s="7"/>
      <c r="F17" s="7"/>
      <c r="G17" s="7"/>
    </row>
    <row r="18" spans="1:15" ht="15.75">
      <c r="A18" s="9" t="s">
        <v>2</v>
      </c>
      <c r="C18" s="7"/>
      <c r="D18" s="7"/>
      <c r="E18" s="7"/>
      <c r="F18" s="7"/>
      <c r="G18" s="7"/>
    </row>
    <row r="19" spans="1:1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15">
      <c r="A20" s="2" t="s">
        <v>88</v>
      </c>
      <c r="B20" s="4" t="s">
        <v>22</v>
      </c>
      <c r="C20" s="4">
        <v>6.87</v>
      </c>
      <c r="D20" s="4">
        <v>6.88</v>
      </c>
      <c r="E20" s="4">
        <v>11.14</v>
      </c>
      <c r="F20" s="4">
        <v>133.96</v>
      </c>
      <c r="G20" s="8" t="s">
        <v>20</v>
      </c>
    </row>
    <row r="21" spans="1:15">
      <c r="A21" s="2" t="s">
        <v>89</v>
      </c>
      <c r="B21" s="4" t="s">
        <v>90</v>
      </c>
      <c r="C21" s="4">
        <v>37.200000000000003</v>
      </c>
      <c r="D21" s="4">
        <v>14.12</v>
      </c>
      <c r="E21" s="4">
        <v>33.32</v>
      </c>
      <c r="F21" s="4">
        <v>409.12</v>
      </c>
      <c r="G21" s="8" t="s">
        <v>10</v>
      </c>
    </row>
    <row r="22" spans="1:15">
      <c r="A22" s="2" t="s">
        <v>54</v>
      </c>
      <c r="B22" s="4">
        <v>100</v>
      </c>
      <c r="C22" s="4">
        <v>1</v>
      </c>
      <c r="D22" s="4">
        <v>0.2</v>
      </c>
      <c r="E22" s="4">
        <v>2.6</v>
      </c>
      <c r="F22" s="4">
        <v>16.2</v>
      </c>
      <c r="G22" s="8"/>
      <c r="I22" s="2"/>
      <c r="J22" s="4"/>
      <c r="K22" s="4"/>
      <c r="L22" s="4"/>
      <c r="M22" s="4"/>
      <c r="N22" s="4"/>
      <c r="O22" s="8"/>
    </row>
    <row r="23" spans="1:15">
      <c r="A23" s="2" t="s">
        <v>52</v>
      </c>
      <c r="B23" s="4">
        <v>200</v>
      </c>
      <c r="C23" s="4"/>
      <c r="D23" s="4"/>
      <c r="E23" s="4">
        <v>7</v>
      </c>
      <c r="F23" s="4">
        <v>72</v>
      </c>
      <c r="G23" s="8"/>
    </row>
    <row r="24" spans="1:15">
      <c r="A24" s="2"/>
      <c r="B24" s="4"/>
      <c r="C24" s="4"/>
      <c r="D24" s="4"/>
      <c r="E24" s="4"/>
      <c r="F24" s="4"/>
      <c r="G24" s="8"/>
    </row>
    <row r="25" spans="1:15">
      <c r="A25" s="2"/>
      <c r="B25" s="4"/>
      <c r="C25" s="4"/>
      <c r="D25" s="4"/>
      <c r="E25" s="4"/>
      <c r="F25" s="4"/>
      <c r="G25" s="8"/>
    </row>
    <row r="26" spans="1:15">
      <c r="A26" s="2"/>
      <c r="B26" s="4"/>
      <c r="C26" s="4"/>
      <c r="D26" s="4"/>
      <c r="E26" s="4"/>
      <c r="F26" s="4"/>
      <c r="G26" s="8"/>
    </row>
    <row r="27" spans="1:15">
      <c r="A27" s="2"/>
      <c r="B27" s="4"/>
      <c r="C27" s="4"/>
      <c r="D27" s="4"/>
      <c r="E27" s="4"/>
      <c r="F27" s="4"/>
      <c r="G27" s="8"/>
    </row>
    <row r="28" spans="1:15">
      <c r="A28" s="2"/>
      <c r="G28" s="8"/>
    </row>
    <row r="29" spans="1:15">
      <c r="A29" s="2"/>
      <c r="B29" s="18" t="s">
        <v>38</v>
      </c>
      <c r="C29" s="20">
        <f>C19+C20+C21+C22+C23</f>
        <v>50.11</v>
      </c>
      <c r="D29" s="20">
        <f>D19+D20+D21+D22+D23</f>
        <v>22.279999999999998</v>
      </c>
      <c r="E29" s="20">
        <f>E19+E20+E21+E22+E23</f>
        <v>89.19</v>
      </c>
      <c r="F29" s="20">
        <f>F19+F20+F21+F22+F23</f>
        <v>808.73</v>
      </c>
      <c r="G29" s="8"/>
    </row>
    <row r="30" spans="1:15" ht="15.75">
      <c r="A30" s="9" t="s">
        <v>3</v>
      </c>
      <c r="C30" s="7"/>
      <c r="D30" s="7"/>
      <c r="E30" s="7"/>
      <c r="F30" s="7"/>
      <c r="G30" s="7"/>
    </row>
    <row r="31" spans="1:15">
      <c r="A31" s="2" t="s">
        <v>91</v>
      </c>
      <c r="B31" s="4" t="s">
        <v>92</v>
      </c>
      <c r="C31" s="4">
        <v>8.6999999999999993</v>
      </c>
      <c r="D31" s="4">
        <v>3.6</v>
      </c>
      <c r="E31" s="4">
        <v>48.55</v>
      </c>
      <c r="F31" s="4">
        <v>263</v>
      </c>
      <c r="G31" s="8" t="s">
        <v>20</v>
      </c>
    </row>
    <row r="32" spans="1:15">
      <c r="A32" s="2" t="s">
        <v>27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4" spans="1:7">
      <c r="A34" s="2"/>
      <c r="B34" s="18" t="s">
        <v>36</v>
      </c>
      <c r="C34" s="20">
        <f>C31+C32</f>
        <v>9.5299999999999994</v>
      </c>
      <c r="D34" s="20">
        <f t="shared" ref="D34:F34" si="0">D31+D32</f>
        <v>3.96</v>
      </c>
      <c r="E34" s="20">
        <f t="shared" si="0"/>
        <v>61.15</v>
      </c>
      <c r="F34" s="20">
        <f t="shared" si="0"/>
        <v>319.99</v>
      </c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28</v>
      </c>
      <c r="B36" s="4">
        <v>30</v>
      </c>
      <c r="C36" s="4">
        <v>2.34</v>
      </c>
      <c r="D36" s="4">
        <v>0.63</v>
      </c>
      <c r="E36" s="4">
        <v>15.42</v>
      </c>
      <c r="F36" s="4">
        <v>78.900000000000006</v>
      </c>
      <c r="G36" s="6" t="s">
        <v>10</v>
      </c>
    </row>
    <row r="37" spans="1:7">
      <c r="A37" s="27" t="s">
        <v>44</v>
      </c>
      <c r="B37" s="4" t="s">
        <v>45</v>
      </c>
      <c r="C37" s="4">
        <v>27.64</v>
      </c>
      <c r="D37" s="4">
        <v>16.2</v>
      </c>
      <c r="E37" s="4">
        <v>26.2</v>
      </c>
      <c r="F37" s="4">
        <v>361.13</v>
      </c>
      <c r="G37" s="8" t="s">
        <v>49</v>
      </c>
    </row>
    <row r="38" spans="1:7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11"/>
      <c r="B41" s="4"/>
      <c r="C41" s="4"/>
      <c r="D41" s="4"/>
      <c r="E41" s="4"/>
      <c r="F41" s="4"/>
      <c r="G41" s="8"/>
    </row>
    <row r="42" spans="1:7">
      <c r="B42" s="18" t="s">
        <v>36</v>
      </c>
      <c r="C42" s="20">
        <f>C36+C37+C38+C39+C40+C41</f>
        <v>30.26</v>
      </c>
      <c r="D42" s="20">
        <f t="shared" ref="D42:F42" si="1">D36+D37+D38+D39+D40+D41</f>
        <v>25.08</v>
      </c>
      <c r="E42" s="20">
        <f t="shared" si="1"/>
        <v>48.699999999999996</v>
      </c>
      <c r="F42" s="20">
        <f t="shared" si="1"/>
        <v>543.72</v>
      </c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5" workbookViewId="0">
      <selection activeCell="H27" sqref="H27"/>
    </sheetView>
  </sheetViews>
  <sheetFormatPr defaultRowHeight="15"/>
  <cols>
    <col min="1" max="1" width="28.42578125" customWidth="1"/>
    <col min="2" max="2" width="8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0" t="s">
        <v>0</v>
      </c>
      <c r="B1" s="30"/>
      <c r="C1" s="30"/>
      <c r="D1" s="30"/>
      <c r="E1" s="30"/>
      <c r="F1" s="30"/>
      <c r="G1" s="3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1" t="s">
        <v>65</v>
      </c>
      <c r="B5" s="32"/>
      <c r="C5" s="32"/>
      <c r="D5" s="32"/>
      <c r="E5" s="32"/>
      <c r="F5" s="32"/>
      <c r="G5" s="32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28</v>
      </c>
      <c r="B11" s="4">
        <v>30</v>
      </c>
      <c r="C11" s="4">
        <v>2.34</v>
      </c>
      <c r="D11" s="4">
        <v>0.63</v>
      </c>
      <c r="E11" s="4">
        <v>15.42</v>
      </c>
      <c r="F11" s="4">
        <v>78.900000000000006</v>
      </c>
      <c r="G11" s="6" t="s">
        <v>10</v>
      </c>
    </row>
    <row r="12" spans="1:9">
      <c r="A12" s="2" t="s">
        <v>40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>
      <c r="A13" s="2" t="s">
        <v>94</v>
      </c>
      <c r="B13" s="4" t="s">
        <v>95</v>
      </c>
      <c r="C13" s="4">
        <v>6.76</v>
      </c>
      <c r="D13" s="4">
        <v>10.66</v>
      </c>
      <c r="E13" s="4">
        <v>35.96</v>
      </c>
      <c r="F13" s="4">
        <v>266.85000000000002</v>
      </c>
      <c r="G13" s="8" t="s">
        <v>19</v>
      </c>
    </row>
    <row r="14" spans="1:9">
      <c r="A14" s="11" t="s">
        <v>29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2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13" t="s">
        <v>20</v>
      </c>
    </row>
    <row r="16" spans="1:9">
      <c r="B16" s="18" t="s">
        <v>36</v>
      </c>
      <c r="C16" s="20">
        <f>SUM(C11:C15)</f>
        <v>14.399999999999999</v>
      </c>
      <c r="D16" s="20">
        <f>SUM(D11:D15)</f>
        <v>25.88</v>
      </c>
      <c r="E16" s="20">
        <f>SUM(E11:E15)</f>
        <v>58.46</v>
      </c>
      <c r="F16" s="20">
        <f>SUM(F11:F15)</f>
        <v>526.58000000000004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96</v>
      </c>
      <c r="B20" s="4" t="s">
        <v>22</v>
      </c>
      <c r="C20" s="4">
        <v>5.62</v>
      </c>
      <c r="D20" s="4">
        <v>8.32</v>
      </c>
      <c r="E20" s="4">
        <v>15.37</v>
      </c>
      <c r="F20" s="4">
        <v>158.84</v>
      </c>
      <c r="G20" s="8" t="s">
        <v>20</v>
      </c>
    </row>
    <row r="21" spans="1:7">
      <c r="A21" s="2" t="s">
        <v>97</v>
      </c>
      <c r="B21" s="4">
        <v>100</v>
      </c>
      <c r="C21" s="4">
        <v>20.28</v>
      </c>
      <c r="D21" s="4">
        <v>22.48</v>
      </c>
      <c r="E21" s="4">
        <v>8.0299999999999994</v>
      </c>
      <c r="F21" s="4">
        <v>315.5</v>
      </c>
      <c r="G21" s="8" t="s">
        <v>33</v>
      </c>
    </row>
    <row r="22" spans="1:7">
      <c r="A22" s="2" t="s">
        <v>34</v>
      </c>
      <c r="B22" s="4">
        <v>200</v>
      </c>
      <c r="C22" s="4">
        <v>4.3600000000000003</v>
      </c>
      <c r="D22" s="4">
        <v>4.91</v>
      </c>
      <c r="E22" s="4">
        <v>27.35</v>
      </c>
      <c r="F22" s="4">
        <v>171.01</v>
      </c>
      <c r="G22" s="8" t="s">
        <v>20</v>
      </c>
    </row>
    <row r="23" spans="1:7">
      <c r="A23" s="2" t="s">
        <v>98</v>
      </c>
      <c r="B23" s="4">
        <v>100</v>
      </c>
      <c r="C23" s="4">
        <v>0.98</v>
      </c>
      <c r="D23" s="4">
        <v>3.68</v>
      </c>
      <c r="E23" s="4">
        <v>4.82</v>
      </c>
      <c r="F23" s="4">
        <v>56.32</v>
      </c>
      <c r="G23" s="8" t="s">
        <v>20</v>
      </c>
    </row>
    <row r="24" spans="1:7">
      <c r="A24" s="2" t="s">
        <v>99</v>
      </c>
      <c r="B24" s="4">
        <v>200</v>
      </c>
      <c r="C24" s="4">
        <v>0.25</v>
      </c>
      <c r="D24" s="4">
        <v>0.06</v>
      </c>
      <c r="E24" s="4">
        <v>13.39</v>
      </c>
      <c r="F24" s="4">
        <v>55.1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38</v>
      </c>
      <c r="C27" s="20">
        <f>C19+C20+C21+C22+C23+C24</f>
        <v>36.53</v>
      </c>
      <c r="D27" s="20">
        <f t="shared" ref="D27:F27" si="0">D19+D20+D21+D22+D23+D24</f>
        <v>40.530000000000008</v>
      </c>
      <c r="E27" s="20">
        <f t="shared" si="0"/>
        <v>104.08999999999999</v>
      </c>
      <c r="F27" s="20">
        <f t="shared" si="0"/>
        <v>934.22</v>
      </c>
      <c r="G27" s="8"/>
    </row>
    <row r="28" spans="1:7">
      <c r="A28" s="2"/>
      <c r="C28" s="7"/>
      <c r="D28" s="7"/>
      <c r="E28" s="7"/>
      <c r="F28" s="7"/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/>
      <c r="B30" s="4"/>
      <c r="C30" s="4"/>
      <c r="D30" s="4"/>
      <c r="E30" s="4"/>
      <c r="F30" s="4"/>
      <c r="G30" s="7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4"/>
      <c r="C32" s="4"/>
      <c r="D32" s="4"/>
      <c r="E32" s="4"/>
      <c r="F32" s="4"/>
      <c r="G32" s="26"/>
    </row>
    <row r="33" spans="1:7">
      <c r="A33" s="2"/>
      <c r="B33" s="21"/>
      <c r="C33" s="22"/>
      <c r="D33" s="22"/>
      <c r="E33" s="22"/>
      <c r="F33" s="22"/>
      <c r="G33" s="6"/>
    </row>
    <row r="34" spans="1:7">
      <c r="A34" s="2"/>
      <c r="C34" s="7"/>
      <c r="D34" s="7"/>
      <c r="E34" s="7"/>
      <c r="F34" s="7"/>
      <c r="G34" s="8"/>
    </row>
    <row r="35" spans="1:7" ht="15.75">
      <c r="A35" s="9"/>
      <c r="B35" s="4"/>
      <c r="C35" s="4"/>
      <c r="D35" s="4"/>
      <c r="E35" s="4"/>
      <c r="F35" s="4"/>
      <c r="G35" s="7"/>
    </row>
    <row r="36" spans="1:7">
      <c r="A36" s="2"/>
      <c r="B36" s="4"/>
      <c r="C36" s="4"/>
      <c r="D36" s="4"/>
      <c r="E36" s="4"/>
      <c r="F36" s="4"/>
      <c r="G36" s="6"/>
    </row>
    <row r="37" spans="1:7">
      <c r="A37" s="2"/>
      <c r="B37" s="4"/>
      <c r="C37" s="4"/>
      <c r="D37" s="4"/>
      <c r="E37" s="4"/>
      <c r="F37" s="4"/>
      <c r="G37" s="8"/>
    </row>
    <row r="38" spans="1:7">
      <c r="A38" s="11"/>
      <c r="B38" s="4"/>
      <c r="C38" s="4"/>
      <c r="D38" s="4"/>
      <c r="E38" s="4"/>
      <c r="F38" s="4"/>
      <c r="G38" s="6"/>
    </row>
    <row r="39" spans="1:7">
      <c r="A39" s="11"/>
      <c r="B39" s="4"/>
      <c r="C39" s="4"/>
      <c r="D39" s="4"/>
      <c r="E39" s="4"/>
      <c r="F39" s="4"/>
      <c r="G39" s="8"/>
    </row>
    <row r="40" spans="1:7">
      <c r="A40" s="2"/>
      <c r="B40" s="21"/>
      <c r="C40" s="22"/>
      <c r="D40" s="22"/>
      <c r="E40" s="22"/>
      <c r="F40" s="22"/>
      <c r="G40" s="8"/>
    </row>
    <row r="41" spans="1:7">
      <c r="A41" s="2"/>
      <c r="G41" s="8"/>
    </row>
    <row r="43" spans="1:7">
      <c r="D43" s="10"/>
      <c r="E43" s="10"/>
      <c r="F43" t="s">
        <v>16</v>
      </c>
    </row>
    <row r="44" spans="1:7">
      <c r="A44" s="5" t="s">
        <v>11</v>
      </c>
    </row>
    <row r="45" spans="1:7">
      <c r="D45" s="10"/>
      <c r="E45" s="10"/>
      <c r="F45" t="s">
        <v>15</v>
      </c>
    </row>
    <row r="46" spans="1:7">
      <c r="A46" s="5" t="s">
        <v>12</v>
      </c>
    </row>
    <row r="48" spans="1:7">
      <c r="A48" s="5" t="s">
        <v>13</v>
      </c>
      <c r="D48" s="10"/>
      <c r="E48" s="10"/>
      <c r="F48" t="s">
        <v>17</v>
      </c>
    </row>
    <row r="49" spans="1:1">
      <c r="A49" s="5" t="s">
        <v>14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pirm</vt:lpstr>
      <vt:lpstr>otrd</vt:lpstr>
      <vt:lpstr>tre</vt:lpstr>
      <vt:lpstr>cetur</vt:lpstr>
      <vt:lpstr>Piektdiena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2017-05-24T11:18:24Z</dcterms:modified>
</cp:coreProperties>
</file>