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</sheets>
  <calcPr calcId="125725"/>
</workbook>
</file>

<file path=xl/calcChain.xml><?xml version="1.0" encoding="utf-8"?>
<calcChain xmlns="http://schemas.openxmlformats.org/spreadsheetml/2006/main">
  <c r="D26" i="9"/>
  <c r="E26"/>
  <c r="F26"/>
  <c r="C26"/>
  <c r="D29" i="2"/>
  <c r="E29"/>
  <c r="F29"/>
  <c r="C29"/>
  <c r="C32" i="8"/>
  <c r="D32"/>
  <c r="E32"/>
  <c r="F32"/>
  <c r="C27"/>
  <c r="D27"/>
  <c r="E27"/>
  <c r="F27"/>
  <c r="F40" i="17" l="1"/>
  <c r="E40"/>
  <c r="D40"/>
  <c r="C40"/>
  <c r="F31"/>
  <c r="E31"/>
  <c r="D31"/>
  <c r="C31"/>
  <c r="D17" i="8" l="1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F38" l="1"/>
  <c r="E38"/>
  <c r="D38"/>
  <c r="C38"/>
  <c r="F26" i="17"/>
  <c r="F41" s="1"/>
  <c r="E26"/>
  <c r="E41" s="1"/>
  <c r="D26"/>
  <c r="D41" s="1"/>
  <c r="C26"/>
  <c r="C41" s="1"/>
  <c r="D17" i="9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C41" l="1"/>
  <c r="E41"/>
  <c r="F41"/>
  <c r="D41"/>
  <c r="F42" i="8"/>
  <c r="D42"/>
  <c r="E42"/>
  <c r="C42"/>
  <c r="F40" i="2"/>
  <c r="D40"/>
  <c r="C40"/>
  <c r="E40"/>
</calcChain>
</file>

<file path=xl/sharedStrings.xml><?xml version="1.0" encoding="utf-8"?>
<sst xmlns="http://schemas.openxmlformats.org/spreadsheetml/2006/main" count="289" uniqueCount="95">
  <si>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</si>
  <si>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</si>
  <si>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</si>
  <si>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</si>
  <si>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</si>
  <si>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</si>
  <si>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</si>
  <si>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</si>
  <si>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</si>
  <si>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</si>
  <si>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</si>
  <si>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</si>
  <si>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</si>
  <si>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</si>
  <si>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</si>
  <si>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</si>
  <si>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</si>
  <si>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</si>
  <si>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</si>
  <si>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</si>
  <si>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</si>
  <si>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</si>
  <si>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</si>
  <si>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</si>
  <si>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</si>
  <si>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</si>
  <si>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</si>
  <si>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</si>
  <si>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</si>
  <si>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</si>
  <si>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</si>
  <si>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</si>
  <si>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</si>
  <si>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Kafija ar pienu</t>
  </si>
  <si>
    <t>A1;A3</t>
  </si>
  <si>
    <t>Daugavpils Stropu pamatskolas-attīstības centra ēdienkarte</t>
  </si>
  <si>
    <t>150/20</t>
  </si>
  <si>
    <t>Jogurts</t>
  </si>
  <si>
    <t>Kompots ar ogam</t>
  </si>
  <si>
    <t>Bulciņa skolas</t>
  </si>
  <si>
    <t>Marinēti gurķi</t>
  </si>
  <si>
    <t>Ķefīrs</t>
  </si>
  <si>
    <t>Omlete ar desu</t>
  </si>
  <si>
    <t>Zalie zirnīši konservēti</t>
  </si>
  <si>
    <t>Vārīti makaroni</t>
  </si>
  <si>
    <t>Ābolu kompots</t>
  </si>
  <si>
    <t>Cepumi</t>
  </si>
  <si>
    <t>A1;A3;</t>
  </si>
  <si>
    <t>Plovs ar cūkgaļu</t>
  </si>
  <si>
    <t>Apelsīnu kompots</t>
  </si>
  <si>
    <t>Biezpiens ar krēj., cukuru,rozīn.</t>
  </si>
  <si>
    <t>150/30/3</t>
  </si>
  <si>
    <t xml:space="preserve">Burkānu salāti ar ķiplokiem </t>
  </si>
  <si>
    <t>Aprikožu  kompots</t>
  </si>
  <si>
    <t>Svaigi tomati</t>
  </si>
  <si>
    <t>Rīvētu kart.plācenīši</t>
  </si>
  <si>
    <t>Vārīti rīsi</t>
  </si>
  <si>
    <t>Kukurūzas biezputra ar sviestu</t>
  </si>
  <si>
    <t>Rīsu zupa ar gaļas frikadēlēm</t>
  </si>
  <si>
    <t>250/17,5</t>
  </si>
  <si>
    <t>Tīteņi kāpostu ar gaļu</t>
  </si>
  <si>
    <t>164/80</t>
  </si>
  <si>
    <t>Maizīte roziņu</t>
  </si>
  <si>
    <t>Pirmdiena  2019.g. 28. oktobris</t>
  </si>
  <si>
    <t>Otrdiena  2019.g. 29. oktobris</t>
  </si>
  <si>
    <t>Trešdiena  2019.g. 30.oktobris</t>
  </si>
  <si>
    <t>Ceturtdiena  2019.g.31. oktobris</t>
  </si>
  <si>
    <t>Piektdiena  2019.g.01. novembris</t>
  </si>
  <si>
    <t>Kotlete Jahnija</t>
  </si>
  <si>
    <t>100/60</t>
  </si>
  <si>
    <t>Vistas salāti</t>
  </si>
  <si>
    <t>Prosas biezputra ar sviestu</t>
  </si>
  <si>
    <t>Cūkgaļas un sk.kāp.sautējums</t>
  </si>
  <si>
    <t>75/150/100</t>
  </si>
  <si>
    <t>Pīrādz. ar rīsiem un olu</t>
  </si>
  <si>
    <t>Biezpiena sacepums</t>
  </si>
  <si>
    <t>Vārīti makaroni ar sieru</t>
  </si>
  <si>
    <t>150/10/10</t>
  </si>
  <si>
    <t>Zivju plācenīši majas gaumē</t>
  </si>
  <si>
    <t>100/5</t>
  </si>
  <si>
    <t>A1;A3:A4</t>
  </si>
  <si>
    <t>Dārzeņu salāti ar puķu kāpostiem</t>
  </si>
  <si>
    <t>Citronu  kompots</t>
  </si>
  <si>
    <t>Kukuruzas pārslas ar pienu</t>
  </si>
  <si>
    <t>50/150</t>
  </si>
  <si>
    <t>Ceptas aknas</t>
  </si>
  <si>
    <t>Vārīti kartupeļi</t>
  </si>
  <si>
    <t>Vistas frikasē</t>
  </si>
  <si>
    <t>Vārīti griķi</t>
  </si>
  <si>
    <t>50/200</t>
  </si>
  <si>
    <t>Borščs ar kāpostiem</t>
  </si>
  <si>
    <t>250/5</t>
  </si>
  <si>
    <t>Rasoļņiks</t>
  </si>
  <si>
    <t>Biešu zupa ar krēj.</t>
  </si>
  <si>
    <t>Svaigu kāpostu zupa ar krēj.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</si>
</sst>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A16" sqref="A16:G16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2" t="s">
        <v>35</v>
      </c>
      <c r="B1" s="32"/>
      <c r="C1" s="32"/>
      <c r="D1" s="32"/>
      <c r="E1" s="32"/>
      <c r="F1" s="32"/>
      <c r="G1" s="32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3" t="s">
        <v>63</v>
      </c>
      <c r="B4" s="33"/>
      <c r="C4" s="33"/>
      <c r="D4" s="33"/>
      <c r="E4" s="33"/>
      <c r="F4" s="33"/>
      <c r="G4" s="33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24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57</v>
      </c>
      <c r="B10" s="4" t="s">
        <v>28</v>
      </c>
      <c r="C10" s="4">
        <v>12.49</v>
      </c>
      <c r="D10" s="4">
        <v>10.65</v>
      </c>
      <c r="E10" s="4">
        <v>35.340000000000003</v>
      </c>
      <c r="F10" s="4">
        <v>287.3</v>
      </c>
      <c r="G10" s="8" t="s">
        <v>19</v>
      </c>
    </row>
    <row r="11" spans="1:16">
      <c r="A11" s="11" t="s">
        <v>25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21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29</v>
      </c>
      <c r="C14" s="16">
        <f>SUM(C9:C13)</f>
        <v>19.43</v>
      </c>
      <c r="D14" s="16">
        <f>SUM(D9:D13)</f>
        <v>25.66</v>
      </c>
      <c r="E14" s="16">
        <f>SUM(E9:E13)</f>
        <v>52.7</v>
      </c>
      <c r="F14" s="16">
        <f>SUM(F9:F13)</f>
        <v>520.73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22</v>
      </c>
      <c r="B16" s="4" t="s">
        <v>26</v>
      </c>
      <c r="C16" s="4">
        <v>2.76</v>
      </c>
      <c r="D16" s="4">
        <v>0.62</v>
      </c>
      <c r="E16" s="4">
        <v>19.079999999999998</v>
      </c>
      <c r="F16" s="4">
        <v>96.4</v>
      </c>
      <c r="G16" s="6" t="s">
        <v>9</v>
      </c>
    </row>
    <row r="17" spans="1:7" s="25" customFormat="1">
      <c r="A17" s="2" t="s">
        <v>58</v>
      </c>
      <c r="B17" s="4" t="s">
        <v>59</v>
      </c>
      <c r="C17" s="4">
        <v>5.14</v>
      </c>
      <c r="D17" s="4">
        <v>6.21</v>
      </c>
      <c r="E17" s="4">
        <v>13.5</v>
      </c>
      <c r="F17" s="4">
        <v>122.25</v>
      </c>
      <c r="G17" s="8"/>
    </row>
    <row r="18" spans="1:7">
      <c r="A18" s="5" t="s">
        <v>60</v>
      </c>
      <c r="B18" s="28" t="s">
        <v>61</v>
      </c>
      <c r="C18" s="4">
        <v>14.3</v>
      </c>
      <c r="D18" s="4">
        <v>16.079999999999998</v>
      </c>
      <c r="E18" s="4">
        <v>14.87</v>
      </c>
      <c r="F18" s="4">
        <v>261.37</v>
      </c>
      <c r="G18" s="8" t="s">
        <v>34</v>
      </c>
    </row>
    <row r="19" spans="1:7">
      <c r="A19" s="2" t="s">
        <v>27</v>
      </c>
      <c r="B19" s="4">
        <v>150</v>
      </c>
      <c r="C19" s="4">
        <v>3.27</v>
      </c>
      <c r="D19" s="4">
        <v>3.68</v>
      </c>
      <c r="E19" s="4">
        <v>20.51</v>
      </c>
      <c r="F19" s="4">
        <v>128.26</v>
      </c>
      <c r="G19" s="8"/>
    </row>
    <row r="20" spans="1:7">
      <c r="A20" s="2" t="s">
        <v>38</v>
      </c>
      <c r="B20" s="4">
        <v>200</v>
      </c>
      <c r="C20" s="4">
        <v>0.21</v>
      </c>
      <c r="D20" s="4">
        <v>0.15</v>
      </c>
      <c r="E20" s="4">
        <v>0.15</v>
      </c>
      <c r="F20" s="4">
        <v>58.59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32</v>
      </c>
      <c r="C23" s="18">
        <f>C16+C17+C18+C19+C20+C21+C22</f>
        <v>25.68</v>
      </c>
      <c r="D23" s="18">
        <f>D16+D17+D18+D19+D20+D21+D22</f>
        <v>26.739999999999995</v>
      </c>
      <c r="E23" s="18">
        <f>E16+E17+E18+E19+E20+E21+E22</f>
        <v>68.11</v>
      </c>
      <c r="F23" s="18">
        <f>F16+F17+F18+F19+F20+F21+F22</f>
        <v>666.87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/>
      <c r="B25" s="4"/>
      <c r="C25" s="4"/>
      <c r="D25" s="4"/>
      <c r="E25" s="4"/>
      <c r="F25" s="4"/>
      <c r="G25" s="24"/>
    </row>
    <row r="26" spans="1:7">
      <c r="A26" s="2" t="s">
        <v>31</v>
      </c>
      <c r="B26" s="4">
        <v>200</v>
      </c>
      <c r="C26" s="4">
        <v>2.8</v>
      </c>
      <c r="D26" s="4">
        <v>2</v>
      </c>
      <c r="E26" s="4">
        <v>4.71</v>
      </c>
      <c r="F26" s="4">
        <v>76</v>
      </c>
      <c r="G26" s="8" t="s">
        <v>19</v>
      </c>
    </row>
    <row r="27" spans="1:7">
      <c r="A27" s="2" t="s">
        <v>62</v>
      </c>
      <c r="B27" s="4">
        <v>50</v>
      </c>
      <c r="C27" s="4">
        <v>3.52</v>
      </c>
      <c r="D27" s="4">
        <v>4.67</v>
      </c>
      <c r="E27" s="4">
        <v>27.76</v>
      </c>
      <c r="F27" s="4">
        <v>166.54</v>
      </c>
      <c r="G27" s="8" t="s">
        <v>20</v>
      </c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29</v>
      </c>
      <c r="C30" s="18">
        <f>SUM(C25:C27)</f>
        <v>6.32</v>
      </c>
      <c r="D30" s="18">
        <f t="shared" ref="D30:F30" si="0">SUM(D25:D27)</f>
        <v>6.67</v>
      </c>
      <c r="E30" s="18">
        <f t="shared" si="0"/>
        <v>32.47</v>
      </c>
      <c r="F30" s="18">
        <f t="shared" si="0"/>
        <v>242.54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22</v>
      </c>
      <c r="B32" s="4" t="s">
        <v>26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87</v>
      </c>
      <c r="B33" s="4">
        <v>150</v>
      </c>
      <c r="C33" s="4">
        <v>16.760000000000002</v>
      </c>
      <c r="D33" s="4">
        <v>10.25</v>
      </c>
      <c r="E33" s="4">
        <v>7.69</v>
      </c>
      <c r="F33" s="4">
        <v>190.05</v>
      </c>
      <c r="G33" s="8" t="s">
        <v>18</v>
      </c>
    </row>
    <row r="34" spans="1:7">
      <c r="A34" s="11" t="s">
        <v>25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 t="s">
        <v>88</v>
      </c>
      <c r="B36" s="28">
        <v>100</v>
      </c>
      <c r="C36" s="28">
        <v>6.17</v>
      </c>
      <c r="D36" s="28">
        <v>4.12</v>
      </c>
      <c r="E36" s="28">
        <v>33.299999999999997</v>
      </c>
      <c r="F36" s="28">
        <v>194.03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29</v>
      </c>
      <c r="C38" s="18">
        <f>SUM(C32:C37)</f>
        <v>25.970000000000006</v>
      </c>
      <c r="D38" s="18">
        <f>SUM(D32:D37)</f>
        <v>23.24</v>
      </c>
      <c r="E38" s="18">
        <f>SUM(E32:E37)</f>
        <v>67.149999999999991</v>
      </c>
      <c r="F38" s="18">
        <f>SUM(F32:F37)</f>
        <v>584.17000000000007</v>
      </c>
      <c r="G38" s="8"/>
    </row>
    <row r="40" spans="1:7">
      <c r="B40" s="26" t="s">
        <v>29</v>
      </c>
      <c r="C40" s="27">
        <f>C14+C23+C30+C38</f>
        <v>77.400000000000006</v>
      </c>
      <c r="D40" s="27">
        <f>D14+D23+D30+D38</f>
        <v>82.309999999999988</v>
      </c>
      <c r="E40" s="27">
        <f>E14+E23+E30+E38</f>
        <v>220.43</v>
      </c>
      <c r="F40" s="27">
        <f>F14+F23+F30+F38</f>
        <v>2014.31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opLeftCell="A7" workbookViewId="0">
      <selection activeCell="A43" sqref="A43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2" t="s">
        <v>35</v>
      </c>
      <c r="B1" s="32"/>
      <c r="C1" s="32"/>
      <c r="D1" s="32"/>
      <c r="E1" s="32"/>
      <c r="F1" s="32"/>
      <c r="G1" s="32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3" t="s">
        <v>64</v>
      </c>
      <c r="B4" s="34"/>
      <c r="C4" s="34"/>
      <c r="D4" s="34"/>
      <c r="E4" s="34"/>
      <c r="F4" s="34"/>
      <c r="G4" s="34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24</v>
      </c>
      <c r="B9" s="4">
        <v>40</v>
      </c>
      <c r="C9" s="4">
        <v>3.12</v>
      </c>
      <c r="D9" s="4">
        <v>0.84</v>
      </c>
      <c r="E9" s="4">
        <v>20.56</v>
      </c>
      <c r="F9" s="4">
        <v>105.2</v>
      </c>
      <c r="G9" s="6" t="s">
        <v>9</v>
      </c>
    </row>
    <row r="10" spans="1:9">
      <c r="A10" s="2" t="s">
        <v>50</v>
      </c>
      <c r="B10" s="4" t="s">
        <v>51</v>
      </c>
      <c r="C10" s="4">
        <v>28.58</v>
      </c>
      <c r="D10" s="4">
        <v>13.65</v>
      </c>
      <c r="E10" s="4">
        <v>14.69</v>
      </c>
      <c r="F10" s="4">
        <v>295.91000000000003</v>
      </c>
      <c r="G10" s="8" t="s">
        <v>19</v>
      </c>
    </row>
    <row r="11" spans="1:9">
      <c r="A11" s="2" t="s">
        <v>21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</row>
    <row r="13" spans="1:9">
      <c r="A13" s="2" t="s">
        <v>33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</row>
    <row r="14" spans="1:9">
      <c r="B14" s="17" t="s">
        <v>29</v>
      </c>
      <c r="C14" s="19">
        <f>SUM(C9:C13)</f>
        <v>38.4</v>
      </c>
      <c r="D14" s="19">
        <f t="shared" ref="D14:F14" si="0">SUM(D9:D13)</f>
        <v>30.080000000000002</v>
      </c>
      <c r="E14" s="19">
        <f t="shared" si="0"/>
        <v>44.68</v>
      </c>
      <c r="F14" s="19">
        <f t="shared" si="0"/>
        <v>605.94000000000005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22</v>
      </c>
      <c r="B17" s="4" t="s">
        <v>26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90</v>
      </c>
      <c r="B18" s="4" t="s">
        <v>91</v>
      </c>
      <c r="C18" s="4">
        <v>1.77</v>
      </c>
      <c r="D18" s="4">
        <v>6.13</v>
      </c>
      <c r="E18" s="4">
        <v>10.84</v>
      </c>
      <c r="F18" s="4">
        <v>104.89</v>
      </c>
      <c r="G18" s="8" t="s">
        <v>19</v>
      </c>
    </row>
    <row r="19" spans="1:14">
      <c r="A19" s="2" t="s">
        <v>48</v>
      </c>
      <c r="B19" s="4" t="s">
        <v>89</v>
      </c>
      <c r="C19" s="4">
        <v>17.41</v>
      </c>
      <c r="D19" s="4">
        <v>25.07</v>
      </c>
      <c r="E19" s="4">
        <v>53.34</v>
      </c>
      <c r="F19" s="4">
        <v>508.63</v>
      </c>
      <c r="G19" s="8"/>
    </row>
    <row r="20" spans="1:14">
      <c r="A20" s="2" t="s">
        <v>40</v>
      </c>
      <c r="B20" s="4">
        <v>50</v>
      </c>
      <c r="C20" s="4">
        <v>0.35</v>
      </c>
      <c r="D20" s="4">
        <v>0.15</v>
      </c>
      <c r="E20" s="4">
        <v>1.55</v>
      </c>
      <c r="F20" s="4">
        <v>9.5</v>
      </c>
      <c r="G20" s="8"/>
    </row>
    <row r="21" spans="1:14">
      <c r="A21" s="2" t="s">
        <v>49</v>
      </c>
      <c r="B21" s="4">
        <v>200</v>
      </c>
      <c r="C21" s="4">
        <v>0.15</v>
      </c>
      <c r="D21" s="4">
        <v>0.04</v>
      </c>
      <c r="E21" s="4">
        <v>8.43</v>
      </c>
      <c r="F21" s="4">
        <v>34.68</v>
      </c>
      <c r="G21" s="8"/>
    </row>
    <row r="22" spans="1:14">
      <c r="A22" s="2"/>
      <c r="B22" s="4"/>
      <c r="C22" s="4"/>
      <c r="D22" s="4"/>
      <c r="E22" s="4"/>
      <c r="F22" s="4"/>
      <c r="G22" s="8"/>
    </row>
    <row r="23" spans="1:14">
      <c r="A23" s="2"/>
      <c r="B23" s="17" t="s">
        <v>29</v>
      </c>
      <c r="C23" s="19">
        <f>C17+C18+C19+C20+C21+C22</f>
        <v>22.439999999999998</v>
      </c>
      <c r="D23" s="19">
        <f t="shared" ref="D23:F23" si="1">D17+D18+D19+D20+D21+D22</f>
        <v>32.01</v>
      </c>
      <c r="E23" s="19">
        <f t="shared" si="1"/>
        <v>93.240000000000009</v>
      </c>
      <c r="F23" s="19">
        <f t="shared" si="1"/>
        <v>754.1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46</v>
      </c>
      <c r="B26" s="4">
        <v>50</v>
      </c>
      <c r="C26" s="4">
        <v>2.85</v>
      </c>
      <c r="D26" s="4">
        <v>13.3</v>
      </c>
      <c r="E26" s="4">
        <v>24.9</v>
      </c>
      <c r="F26" s="4">
        <v>221</v>
      </c>
      <c r="G26" s="8" t="s">
        <v>47</v>
      </c>
      <c r="H26" s="2"/>
      <c r="I26" s="4"/>
      <c r="J26" s="4"/>
      <c r="K26" s="4"/>
      <c r="L26" s="4"/>
      <c r="M26" s="4"/>
      <c r="N26" s="8"/>
    </row>
    <row r="27" spans="1:14">
      <c r="A27" s="2" t="s">
        <v>23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4"/>
      <c r="H27" s="2"/>
      <c r="I27" s="4"/>
      <c r="J27" s="4"/>
      <c r="K27" s="4"/>
      <c r="L27" s="4"/>
      <c r="M27" s="4"/>
      <c r="N27" s="8"/>
    </row>
    <row r="28" spans="1:14">
      <c r="A28" s="2" t="s">
        <v>25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14">
      <c r="A29" s="2"/>
      <c r="B29" s="17" t="s">
        <v>29</v>
      </c>
      <c r="C29" s="19">
        <f>SUM(C26:C28)</f>
        <v>3.68</v>
      </c>
      <c r="D29" s="19">
        <f t="shared" ref="D29:F29" si="2">SUM(D26:D28)</f>
        <v>13.66</v>
      </c>
      <c r="E29" s="19">
        <f t="shared" si="2"/>
        <v>44.5</v>
      </c>
      <c r="F29" s="19">
        <f t="shared" si="2"/>
        <v>305.99</v>
      </c>
      <c r="G29" s="8"/>
    </row>
    <row r="30" spans="1:14">
      <c r="A30" s="2"/>
      <c r="B30" s="14"/>
      <c r="C30" s="21"/>
      <c r="D30" s="21"/>
      <c r="E30" s="21"/>
      <c r="F30" s="21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24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55</v>
      </c>
      <c r="B33" s="4" t="s">
        <v>36</v>
      </c>
      <c r="C33" s="4">
        <v>7.03</v>
      </c>
      <c r="D33" s="4">
        <v>10.93</v>
      </c>
      <c r="E33" s="4">
        <v>39.82</v>
      </c>
      <c r="F33" s="4">
        <v>298.27</v>
      </c>
      <c r="G33" s="8" t="s">
        <v>20</v>
      </c>
    </row>
    <row r="34" spans="1:7">
      <c r="A34" s="11" t="s">
        <v>21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41</v>
      </c>
      <c r="B35" s="4">
        <v>200</v>
      </c>
      <c r="C35" s="4">
        <v>5.6</v>
      </c>
      <c r="D35" s="4">
        <v>5</v>
      </c>
      <c r="E35" s="4">
        <v>9.4</v>
      </c>
      <c r="F35" s="4">
        <v>104</v>
      </c>
      <c r="G35" s="8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29</v>
      </c>
      <c r="C38" s="19">
        <f>SUM(C32:C37)</f>
        <v>14.549999999999999</v>
      </c>
      <c r="D38" s="19">
        <f>SUM(D32:D37)</f>
        <v>24.6</v>
      </c>
      <c r="E38" s="19">
        <f>SUM(E32:E37)</f>
        <v>59.58</v>
      </c>
      <c r="F38" s="19">
        <f>SUM(F32:F37)</f>
        <v>530.55999999999995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6" t="s">
        <v>29</v>
      </c>
      <c r="C40" s="27">
        <f>C14+C23+C29+C38</f>
        <v>79.069999999999993</v>
      </c>
      <c r="D40" s="27">
        <f>D14+D23+D29+D38</f>
        <v>100.35</v>
      </c>
      <c r="E40" s="27">
        <f>E14+E23+E29+E38</f>
        <v>242</v>
      </c>
      <c r="F40" s="27">
        <f>F14+F23+F29+F38</f>
        <v>2196.59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abSelected="1" topLeftCell="A4" workbookViewId="0">
      <selection activeCell="A11" sqref="A11:G11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2" t="s">
        <v>35</v>
      </c>
      <c r="B1" s="32"/>
      <c r="C1" s="32"/>
      <c r="D1" s="32"/>
      <c r="E1" s="32"/>
      <c r="F1" s="32"/>
      <c r="G1" s="32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3" t="s">
        <v>65</v>
      </c>
      <c r="B5" s="34"/>
      <c r="C5" s="34"/>
      <c r="D5" s="34"/>
      <c r="E5" s="34"/>
      <c r="F5" s="34"/>
      <c r="G5" s="34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22</v>
      </c>
      <c r="B11" s="4" t="s">
        <v>26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42</v>
      </c>
      <c r="B12" s="4">
        <v>130</v>
      </c>
      <c r="C12" s="4">
        <v>15.13</v>
      </c>
      <c r="D12" s="4">
        <v>24.22</v>
      </c>
      <c r="E12" s="4">
        <v>4.04</v>
      </c>
      <c r="F12" s="4">
        <v>294.66000000000003</v>
      </c>
      <c r="G12" s="8"/>
    </row>
    <row r="13" spans="1:11">
      <c r="A13" s="30" t="s">
        <v>43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  <c r="K13" s="23"/>
    </row>
    <row r="14" spans="1:11">
      <c r="A14" s="2" t="s">
        <v>31</v>
      </c>
      <c r="B14" s="4">
        <v>200</v>
      </c>
      <c r="C14" s="4">
        <v>2.8</v>
      </c>
      <c r="D14" s="4">
        <v>2</v>
      </c>
      <c r="E14" s="4">
        <v>4.71</v>
      </c>
      <c r="F14" s="4">
        <v>76</v>
      </c>
      <c r="G14" s="8" t="s">
        <v>19</v>
      </c>
    </row>
    <row r="15" spans="1:11">
      <c r="A15" s="11" t="s">
        <v>21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29</v>
      </c>
      <c r="C17" s="19">
        <f>SUM(C11:C16)</f>
        <v>22.230000000000004</v>
      </c>
      <c r="D17" s="19">
        <f t="shared" ref="D17:F17" si="0">SUM(D11:D16)</f>
        <v>35.15</v>
      </c>
      <c r="E17" s="19">
        <f t="shared" si="0"/>
        <v>31.15</v>
      </c>
      <c r="F17" s="19">
        <f t="shared" si="0"/>
        <v>563.45000000000005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8">
      <c r="A21" s="2" t="s">
        <v>92</v>
      </c>
      <c r="B21" s="4" t="s">
        <v>91</v>
      </c>
      <c r="C21" s="4">
        <v>2.2799999999999998</v>
      </c>
      <c r="D21" s="4">
        <v>1.48</v>
      </c>
      <c r="E21" s="4">
        <v>15.82</v>
      </c>
      <c r="F21" s="4">
        <v>103.91</v>
      </c>
      <c r="G21" s="8" t="s">
        <v>19</v>
      </c>
    </row>
    <row r="22" spans="1:8">
      <c r="A22" s="2" t="s">
        <v>68</v>
      </c>
      <c r="B22" s="31" t="s">
        <v>69</v>
      </c>
      <c r="C22" s="4">
        <v>20.04</v>
      </c>
      <c r="D22" s="4">
        <v>12.88</v>
      </c>
      <c r="E22" s="4">
        <v>10.130000000000001</v>
      </c>
      <c r="F22" s="4">
        <v>236.61</v>
      </c>
      <c r="G22" s="8" t="s">
        <v>34</v>
      </c>
    </row>
    <row r="23" spans="1:8">
      <c r="A23" s="2" t="s">
        <v>44</v>
      </c>
      <c r="B23" s="4">
        <v>100</v>
      </c>
      <c r="C23" s="4">
        <v>3.26</v>
      </c>
      <c r="D23" s="4">
        <v>1.5</v>
      </c>
      <c r="E23" s="4">
        <v>22</v>
      </c>
      <c r="F23" s="4">
        <v>115</v>
      </c>
      <c r="G23" s="8" t="s">
        <v>18</v>
      </c>
    </row>
    <row r="24" spans="1:8">
      <c r="A24" s="2" t="s">
        <v>52</v>
      </c>
      <c r="B24" s="4">
        <v>50</v>
      </c>
      <c r="C24" s="4">
        <v>0.6</v>
      </c>
      <c r="D24" s="4">
        <v>3.05</v>
      </c>
      <c r="E24" s="4">
        <v>2.29</v>
      </c>
      <c r="F24" s="4">
        <v>38.58</v>
      </c>
      <c r="G24" s="8" t="s">
        <v>19</v>
      </c>
    </row>
    <row r="25" spans="1:8">
      <c r="A25" s="2" t="s">
        <v>53</v>
      </c>
      <c r="B25" s="4">
        <v>200</v>
      </c>
      <c r="C25" s="4">
        <v>0.75</v>
      </c>
      <c r="D25" s="4">
        <v>7.4999999999999997E-2</v>
      </c>
      <c r="E25" s="4">
        <v>14.19</v>
      </c>
      <c r="F25" s="4">
        <v>60.42</v>
      </c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29</v>
      </c>
      <c r="C27" s="19">
        <f t="shared" ref="C27:E27" si="1">C20+C21+C22+C23+C24+C25+C26</f>
        <v>29.689999999999998</v>
      </c>
      <c r="D27" s="19">
        <f t="shared" si="1"/>
        <v>19.605</v>
      </c>
      <c r="E27" s="19">
        <f t="shared" si="1"/>
        <v>83.51</v>
      </c>
      <c r="F27" s="19">
        <f>F20+F21+F22+F23+F24+F25+F26</f>
        <v>650.92000000000007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37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8">
      <c r="A30" s="2" t="s">
        <v>39</v>
      </c>
      <c r="B30" s="4">
        <v>45</v>
      </c>
      <c r="C30" s="4">
        <v>3.62</v>
      </c>
      <c r="D30" s="4">
        <v>4.42</v>
      </c>
      <c r="E30" s="4">
        <v>22.69</v>
      </c>
      <c r="F30" s="4">
        <v>145.03</v>
      </c>
      <c r="G30" s="8" t="s">
        <v>20</v>
      </c>
    </row>
    <row r="32" spans="1:8">
      <c r="A32" s="2"/>
      <c r="B32" s="17" t="s">
        <v>29</v>
      </c>
      <c r="C32" s="19">
        <f t="shared" ref="C32:E32" si="2">SUM(C29:C31)</f>
        <v>10.219999999999999</v>
      </c>
      <c r="D32" s="19">
        <f t="shared" si="2"/>
        <v>8.42</v>
      </c>
      <c r="E32" s="19">
        <f t="shared" si="2"/>
        <v>32.090000000000003</v>
      </c>
      <c r="F32" s="19">
        <f>SUM(F29:F31)</f>
        <v>245.03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22</v>
      </c>
      <c r="B34" s="4" t="s">
        <v>26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70</v>
      </c>
      <c r="B35" s="4">
        <v>200</v>
      </c>
      <c r="C35" s="4">
        <v>14.7</v>
      </c>
      <c r="D35" s="4">
        <v>32.6</v>
      </c>
      <c r="E35" s="4">
        <v>11.98</v>
      </c>
      <c r="F35" s="4">
        <v>400.12</v>
      </c>
      <c r="G35" s="8" t="s">
        <v>19</v>
      </c>
    </row>
    <row r="36" spans="1:7">
      <c r="A36" s="11" t="s">
        <v>21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29</v>
      </c>
      <c r="C40" s="19">
        <f>SUM(C34:C39)</f>
        <v>17.740000000000002</v>
      </c>
      <c r="D40" s="19">
        <f>SUM(D34:D39)</f>
        <v>41.47</v>
      </c>
      <c r="E40" s="19">
        <f>SUM(E34:E39)</f>
        <v>38.14</v>
      </c>
      <c r="F40" s="19">
        <f>SUM(F34:F39)</f>
        <v>600.21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29</v>
      </c>
      <c r="C42" s="27">
        <f>C17+C27+C32+C40</f>
        <v>79.88</v>
      </c>
      <c r="D42" s="27">
        <f>D17+D27+D32+D40</f>
        <v>104.645</v>
      </c>
      <c r="E42" s="27">
        <f>E17+E27+E32+E40</f>
        <v>184.89</v>
      </c>
      <c r="F42" s="27">
        <f>F17+F27+F32+F40</f>
        <v>2059.61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4" workbookViewId="0">
      <selection activeCell="A21" sqref="A21:G21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2" t="s">
        <v>35</v>
      </c>
      <c r="B1" s="32"/>
      <c r="C1" s="32"/>
      <c r="D1" s="32"/>
      <c r="E1" s="32"/>
      <c r="F1" s="32"/>
      <c r="G1" s="32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3" t="s">
        <v>66</v>
      </c>
      <c r="B5" s="34"/>
      <c r="C5" s="34"/>
      <c r="D5" s="34"/>
      <c r="E5" s="34"/>
      <c r="F5" s="34"/>
      <c r="G5" s="34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24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71</v>
      </c>
      <c r="B12" s="4" t="s">
        <v>28</v>
      </c>
      <c r="C12" s="4">
        <v>8.15</v>
      </c>
      <c r="D12" s="4">
        <v>11.7</v>
      </c>
      <c r="E12" s="4">
        <v>45.53</v>
      </c>
      <c r="F12" s="4">
        <v>320.02</v>
      </c>
      <c r="G12" s="8" t="s">
        <v>19</v>
      </c>
    </row>
    <row r="13" spans="1:17">
      <c r="A13" s="2" t="s">
        <v>30</v>
      </c>
      <c r="B13" s="31">
        <v>20</v>
      </c>
      <c r="C13" s="4">
        <v>5.0199999999999996</v>
      </c>
      <c r="D13" s="4">
        <v>6.34</v>
      </c>
      <c r="E13" s="4"/>
      <c r="F13" s="4">
        <v>77.14</v>
      </c>
      <c r="G13" s="24" t="s">
        <v>19</v>
      </c>
    </row>
    <row r="14" spans="1:17">
      <c r="A14" s="11" t="s">
        <v>21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25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29</v>
      </c>
      <c r="C17" s="19">
        <f>SUM(C11:C16)</f>
        <v>15.09</v>
      </c>
      <c r="D17" s="19">
        <f t="shared" ref="D17:F17" si="0">SUM(D11:D16)</f>
        <v>26.71</v>
      </c>
      <c r="E17" s="19">
        <f t="shared" si="0"/>
        <v>62.89</v>
      </c>
      <c r="F17" s="19">
        <f t="shared" si="0"/>
        <v>553.45000000000005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22</v>
      </c>
      <c r="B20" s="4" t="s">
        <v>26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93</v>
      </c>
      <c r="B21" s="4" t="s">
        <v>91</v>
      </c>
      <c r="C21" s="4">
        <v>2.06</v>
      </c>
      <c r="D21" s="4">
        <v>6.32</v>
      </c>
      <c r="E21" s="4">
        <v>15.37</v>
      </c>
      <c r="F21" s="4">
        <v>125.88</v>
      </c>
      <c r="G21" s="8" t="s">
        <v>19</v>
      </c>
    </row>
    <row r="22" spans="1:17">
      <c r="A22" s="2" t="s">
        <v>72</v>
      </c>
      <c r="B22" s="4" t="s">
        <v>73</v>
      </c>
      <c r="C22" s="4">
        <v>20.7</v>
      </c>
      <c r="D22" s="4">
        <v>39.700000000000003</v>
      </c>
      <c r="E22" s="4">
        <v>19.11</v>
      </c>
      <c r="F22" s="4">
        <v>516.34</v>
      </c>
      <c r="G22" s="8"/>
    </row>
    <row r="23" spans="1:17">
      <c r="A23" s="2" t="s">
        <v>45</v>
      </c>
      <c r="B23" s="4">
        <v>200</v>
      </c>
      <c r="C23" s="4">
        <v>0.08</v>
      </c>
      <c r="D23" s="4">
        <v>0.16</v>
      </c>
      <c r="E23" s="4">
        <v>8.9600000000000009</v>
      </c>
      <c r="F23" s="4">
        <v>37.6</v>
      </c>
      <c r="G23" s="8"/>
    </row>
    <row r="24" spans="1:17">
      <c r="A24" s="2"/>
      <c r="B24" s="4"/>
      <c r="C24" s="4"/>
      <c r="D24" s="4"/>
      <c r="E24" s="4"/>
      <c r="F24" s="4"/>
      <c r="G24" s="8"/>
    </row>
    <row r="25" spans="1:17">
      <c r="A25" s="2"/>
      <c r="B25" s="4"/>
      <c r="C25" s="4"/>
      <c r="D25" s="4"/>
      <c r="E25" s="4"/>
      <c r="F25" s="4"/>
      <c r="G25" s="8"/>
    </row>
    <row r="26" spans="1:17">
      <c r="A26" s="2"/>
      <c r="B26" s="17" t="s">
        <v>29</v>
      </c>
      <c r="C26" s="19">
        <f>C20+C21+C22+C23+C24+C25</f>
        <v>25.599999999999998</v>
      </c>
      <c r="D26" s="19">
        <f t="shared" ref="D26:F26" si="1">D20+D21+D22+D23+D24+D25</f>
        <v>46.8</v>
      </c>
      <c r="E26" s="19">
        <f t="shared" si="1"/>
        <v>62.519999999999996</v>
      </c>
      <c r="F26" s="19">
        <f t="shared" si="1"/>
        <v>776.22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74</v>
      </c>
      <c r="B28" s="4">
        <v>75</v>
      </c>
      <c r="C28" s="4">
        <v>5.52</v>
      </c>
      <c r="D28" s="4">
        <v>4.71</v>
      </c>
      <c r="E28" s="4">
        <v>35.19</v>
      </c>
      <c r="F28" s="4">
        <v>205.27</v>
      </c>
      <c r="G28" s="8" t="s">
        <v>20</v>
      </c>
    </row>
    <row r="29" spans="1:17">
      <c r="A29" s="2" t="s">
        <v>23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17">
      <c r="A30" s="2" t="s">
        <v>25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17">
      <c r="A31" s="2"/>
      <c r="B31" s="17" t="s">
        <v>29</v>
      </c>
      <c r="C31" s="19">
        <f>C28+C29+C30</f>
        <v>6.35</v>
      </c>
      <c r="D31" s="19">
        <f t="shared" ref="D31:F31" si="2">D28+D29+D30</f>
        <v>5.07</v>
      </c>
      <c r="E31" s="19">
        <f t="shared" si="2"/>
        <v>54.79</v>
      </c>
      <c r="F31" s="19">
        <f t="shared" si="2"/>
        <v>290.26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24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75</v>
      </c>
      <c r="B34" s="4" t="s">
        <v>36</v>
      </c>
      <c r="C34" s="4">
        <v>27.26</v>
      </c>
      <c r="D34" s="4">
        <v>16.79</v>
      </c>
      <c r="E34" s="4">
        <v>22.8</v>
      </c>
      <c r="F34" s="4">
        <v>351.28</v>
      </c>
      <c r="G34" s="8" t="s">
        <v>19</v>
      </c>
    </row>
    <row r="35" spans="1:7">
      <c r="A35" s="11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25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29</v>
      </c>
      <c r="C39" s="19">
        <f>C33+C34+C35+C36+C37+C38</f>
        <v>29.180000000000003</v>
      </c>
      <c r="D39" s="19">
        <f t="shared" ref="D39:F39" si="3">D33+D34+D35+D36+D37+D38</f>
        <v>25.46</v>
      </c>
      <c r="E39" s="19">
        <f t="shared" si="3"/>
        <v>40.159999999999997</v>
      </c>
      <c r="F39" s="19">
        <f t="shared" si="3"/>
        <v>507.57</v>
      </c>
    </row>
    <row r="41" spans="1:7">
      <c r="B41" s="26" t="s">
        <v>29</v>
      </c>
      <c r="C41" s="27">
        <f>C17+C26+C31+C39</f>
        <v>76.22</v>
      </c>
      <c r="D41" s="27">
        <f>D17+D26+D31+D39</f>
        <v>104.03999999999999</v>
      </c>
      <c r="E41" s="27">
        <f>E17+E26+E31+E39</f>
        <v>220.35999999999999</v>
      </c>
      <c r="F41" s="27">
        <f>F17+F26+F31+F39</f>
        <v>2127.5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4" workbookViewId="0">
      <selection activeCell="H14" sqref="H14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2" t="s">
        <v>35</v>
      </c>
      <c r="B1" s="32"/>
      <c r="C1" s="32"/>
      <c r="D1" s="32"/>
      <c r="E1" s="32"/>
      <c r="F1" s="32"/>
      <c r="G1" s="32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3" t="s">
        <v>67</v>
      </c>
      <c r="B4" s="34"/>
      <c r="C4" s="34"/>
      <c r="D4" s="34"/>
      <c r="E4" s="34"/>
      <c r="F4" s="34"/>
      <c r="G4" s="34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22</v>
      </c>
      <c r="B10" s="4" t="s">
        <v>26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76</v>
      </c>
      <c r="B11" s="4" t="s">
        <v>77</v>
      </c>
      <c r="C11" s="4">
        <v>8.09</v>
      </c>
      <c r="D11" s="4">
        <v>12.91</v>
      </c>
      <c r="E11" s="4">
        <v>37.44</v>
      </c>
      <c r="F11" s="4">
        <v>298.31</v>
      </c>
      <c r="G11" s="8" t="s">
        <v>18</v>
      </c>
    </row>
    <row r="12" spans="1:9">
      <c r="A12" s="2" t="s">
        <v>33</v>
      </c>
      <c r="B12" s="4">
        <v>200</v>
      </c>
      <c r="C12" s="4">
        <v>1.4</v>
      </c>
      <c r="D12" s="4">
        <v>1</v>
      </c>
      <c r="E12" s="4">
        <v>9.35</v>
      </c>
      <c r="F12" s="4">
        <v>52</v>
      </c>
      <c r="G12" s="8" t="s">
        <v>18</v>
      </c>
    </row>
    <row r="13" spans="1:9">
      <c r="A13" s="11" t="s">
        <v>21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 s="25" customFormat="1">
      <c r="A14" s="2" t="s">
        <v>40</v>
      </c>
      <c r="B14" s="4">
        <v>30</v>
      </c>
      <c r="C14" s="4">
        <v>0.21</v>
      </c>
      <c r="D14" s="4">
        <v>0.09</v>
      </c>
      <c r="E14" s="4">
        <v>0.93</v>
      </c>
      <c r="F14" s="4">
        <v>5.7</v>
      </c>
      <c r="G14" s="8"/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29</v>
      </c>
      <c r="C16" s="19">
        <f>SUM(C10:C15)</f>
        <v>12.74</v>
      </c>
      <c r="D16" s="19">
        <f t="shared" ref="D16:F16" si="0">SUM(D10:D15)</f>
        <v>22.87</v>
      </c>
      <c r="E16" s="19">
        <f t="shared" si="0"/>
        <v>66.88</v>
      </c>
      <c r="F16" s="19">
        <f t="shared" si="0"/>
        <v>528.10000000000014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22</v>
      </c>
      <c r="B19" s="4" t="s">
        <v>26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94</v>
      </c>
      <c r="B20" s="4" t="s">
        <v>91</v>
      </c>
      <c r="C20" s="4">
        <v>1.81</v>
      </c>
      <c r="D20" s="4">
        <v>3.8</v>
      </c>
      <c r="E20" s="4">
        <v>8.09</v>
      </c>
      <c r="F20" s="4">
        <v>91.78</v>
      </c>
      <c r="G20" s="8" t="s">
        <v>19</v>
      </c>
    </row>
    <row r="21" spans="1:7">
      <c r="A21" s="2" t="s">
        <v>78</v>
      </c>
      <c r="B21" s="4" t="s">
        <v>79</v>
      </c>
      <c r="C21" s="4">
        <v>22.97</v>
      </c>
      <c r="D21" s="4">
        <v>16.489999999999998</v>
      </c>
      <c r="E21" s="4">
        <v>6.29</v>
      </c>
      <c r="F21" s="4">
        <v>265.35000000000002</v>
      </c>
      <c r="G21" s="8" t="s">
        <v>80</v>
      </c>
    </row>
    <row r="22" spans="1:7">
      <c r="A22" s="2" t="s">
        <v>56</v>
      </c>
      <c r="B22" s="4">
        <v>100</v>
      </c>
      <c r="C22" s="4">
        <v>3.18</v>
      </c>
      <c r="D22" s="4">
        <v>2.15</v>
      </c>
      <c r="E22" s="4">
        <v>27.56</v>
      </c>
      <c r="F22" s="4">
        <v>142.27000000000001</v>
      </c>
      <c r="G22" s="8"/>
    </row>
    <row r="23" spans="1:7">
      <c r="A23" s="2" t="s">
        <v>81</v>
      </c>
      <c r="B23" s="4">
        <v>100</v>
      </c>
      <c r="C23" s="4">
        <v>1.54</v>
      </c>
      <c r="D23" s="4">
        <v>7.18</v>
      </c>
      <c r="E23" s="4">
        <v>4.0999999999999996</v>
      </c>
      <c r="F23" s="4">
        <v>87.12</v>
      </c>
      <c r="G23" s="8"/>
    </row>
    <row r="24" spans="1:7">
      <c r="A24" s="2" t="s">
        <v>82</v>
      </c>
      <c r="B24" s="4">
        <v>200</v>
      </c>
      <c r="C24" s="4">
        <v>0.12</v>
      </c>
      <c r="D24" s="4"/>
      <c r="E24" s="4">
        <v>7.45</v>
      </c>
      <c r="F24" s="4">
        <v>30.28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29</v>
      </c>
      <c r="C26" s="19">
        <f>SUM(C19:C25)</f>
        <v>32.379999999999995</v>
      </c>
      <c r="D26" s="19">
        <f t="shared" ref="D26:F26" si="1">SUM(D19:D25)</f>
        <v>30.239999999999995</v>
      </c>
      <c r="E26" s="19">
        <f t="shared" si="1"/>
        <v>72.569999999999993</v>
      </c>
      <c r="F26" s="19">
        <f t="shared" si="1"/>
        <v>713.2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83</v>
      </c>
      <c r="B28" s="4" t="s">
        <v>84</v>
      </c>
      <c r="C28" s="4">
        <v>8.6999999999999993</v>
      </c>
      <c r="D28" s="4">
        <v>3.6</v>
      </c>
      <c r="E28" s="4">
        <v>48.55</v>
      </c>
      <c r="F28" s="4">
        <v>263</v>
      </c>
      <c r="G28" s="8" t="s">
        <v>19</v>
      </c>
    </row>
    <row r="29" spans="1:7">
      <c r="A29" s="2" t="s">
        <v>23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17" t="s">
        <v>29</v>
      </c>
      <c r="C31" s="19">
        <f>SUM(C28:C30)</f>
        <v>9.5299999999999994</v>
      </c>
      <c r="D31" s="19">
        <f>SUM(D28:D30)</f>
        <v>3.96</v>
      </c>
      <c r="E31" s="19">
        <f>SUM(E28:E30)</f>
        <v>61.15</v>
      </c>
      <c r="F31" s="19">
        <f>SUM(F28:F30)</f>
        <v>319.99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22</v>
      </c>
      <c r="B34" s="4" t="s">
        <v>26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21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85</v>
      </c>
      <c r="B36" s="4">
        <v>100</v>
      </c>
      <c r="C36" s="4">
        <v>25.83</v>
      </c>
      <c r="D36" s="4">
        <v>16.329999999999998</v>
      </c>
      <c r="E36" s="4">
        <v>4.24</v>
      </c>
      <c r="F36" s="4">
        <v>267.18</v>
      </c>
      <c r="G36" s="8"/>
    </row>
    <row r="37" spans="1:7">
      <c r="A37" s="2" t="s">
        <v>25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86</v>
      </c>
      <c r="B38" s="4">
        <v>200</v>
      </c>
      <c r="C38" s="4">
        <v>4.12</v>
      </c>
      <c r="D38" s="4">
        <v>0.21</v>
      </c>
      <c r="E38" s="4">
        <v>30.49</v>
      </c>
      <c r="F38" s="4">
        <v>140.32</v>
      </c>
      <c r="G38" s="8"/>
    </row>
    <row r="39" spans="1:7">
      <c r="A39" s="2" t="s">
        <v>54</v>
      </c>
      <c r="B39" s="4">
        <v>50</v>
      </c>
      <c r="C39" s="4">
        <v>0.5</v>
      </c>
      <c r="D39" s="4">
        <v>0.1</v>
      </c>
      <c r="E39" s="4">
        <v>1.3</v>
      </c>
      <c r="F39" s="4">
        <v>8.1</v>
      </c>
      <c r="G39" s="8"/>
    </row>
    <row r="40" spans="1:7">
      <c r="A40" s="2"/>
      <c r="B40" s="17" t="s">
        <v>29</v>
      </c>
      <c r="C40" s="19">
        <f>SUM(C34:C39)</f>
        <v>33.489999999999995</v>
      </c>
      <c r="D40" s="19">
        <f>SUM(D34:D39)</f>
        <v>25.509999999999998</v>
      </c>
      <c r="E40" s="19">
        <f>SUM(E34:E39)</f>
        <v>62.19</v>
      </c>
      <c r="F40" s="19">
        <f>SUM(F34:F39)</f>
        <v>615.68999999999994</v>
      </c>
      <c r="G40" s="8"/>
    </row>
    <row r="41" spans="1:7">
      <c r="A41" s="2"/>
      <c r="B41" s="26" t="s">
        <v>29</v>
      </c>
      <c r="C41" s="29">
        <f>C16+C26+C31+C40</f>
        <v>88.139999999999986</v>
      </c>
      <c r="D41" s="29">
        <f>D16+D26+D31+D40</f>
        <v>82.58</v>
      </c>
      <c r="E41" s="29">
        <f>E16+E26+E31+E40</f>
        <v>262.78999999999996</v>
      </c>
      <c r="F41" s="29">
        <f>F16+F26+F31+F40</f>
        <v>2176.98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5" sqref="J2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pirm </vt:lpstr>
      <vt:lpstr>otrd</vt:lpstr>
      <vt:lpstr>tre</vt:lpstr>
      <vt:lpstr>cetur</vt:lpstr>
      <vt:lpstr>piektdiena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2019-10-29T09:04:19Z</dcterms:modified>
</cp:coreProperties>
</file>