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rmdiena" sheetId="24" r:id="rId1"/>
    <sheet name="otrd" sheetId="2" r:id="rId2"/>
    <sheet name="tre" sheetId="8" r:id="rId3"/>
    <sheet name="cetur" sheetId="9" r:id="rId4"/>
    <sheet name="piektdiena" sheetId="17" r:id="rId5"/>
    <sheet name="sestd" sheetId="21" r:id="rId6"/>
    <sheet name="svētd (2)" sheetId="23" r:id="rId7"/>
    <sheet name="svētd (3)" sheetId="25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F40" i="25"/>
  <c r="E40"/>
  <c r="D40"/>
  <c r="C40"/>
  <c r="F30"/>
  <c r="E30"/>
  <c r="D30"/>
  <c r="C30"/>
  <c r="F16"/>
  <c r="F42" s="1"/>
  <c r="E16"/>
  <c r="E42" s="1"/>
  <c r="D16"/>
  <c r="D42" s="1"/>
  <c r="C16"/>
  <c r="C42" s="1"/>
  <c r="F38" i="24"/>
  <c r="E38"/>
  <c r="D38"/>
  <c r="C38"/>
  <c r="F29"/>
  <c r="E29"/>
  <c r="D29"/>
  <c r="C29"/>
  <c r="F23"/>
  <c r="E23"/>
  <c r="D23"/>
  <c r="C23"/>
  <c r="F14"/>
  <c r="F40" s="1"/>
  <c r="E14"/>
  <c r="D14"/>
  <c r="D40" s="1"/>
  <c r="C14"/>
  <c r="C40" s="1"/>
  <c r="F42" i="23"/>
  <c r="E42"/>
  <c r="D42"/>
  <c r="C42"/>
  <c r="F34"/>
  <c r="E34"/>
  <c r="D34"/>
  <c r="C34"/>
  <c r="F27"/>
  <c r="E27"/>
  <c r="D27"/>
  <c r="C27"/>
  <c r="F16"/>
  <c r="E16"/>
  <c r="E44" s="1"/>
  <c r="D16"/>
  <c r="D44" s="1"/>
  <c r="C16"/>
  <c r="C44" s="1"/>
  <c r="D26" i="9"/>
  <c r="E26"/>
  <c r="F26"/>
  <c r="C26"/>
  <c r="D29" i="2"/>
  <c r="E29"/>
  <c r="F29"/>
  <c r="C29"/>
  <c r="C32" i="8"/>
  <c r="D32"/>
  <c r="E32"/>
  <c r="F32"/>
  <c r="C27"/>
  <c r="D27"/>
  <c r="E27"/>
  <c r="F27"/>
  <c r="F44" i="23" l="1"/>
  <c r="E40" i="24"/>
  <c r="C15" i="21"/>
  <c r="D15"/>
  <c r="E15"/>
  <c r="F15"/>
  <c r="D39"/>
  <c r="E39"/>
  <c r="F39"/>
  <c r="C39"/>
  <c r="F40" i="17"/>
  <c r="E40"/>
  <c r="D40"/>
  <c r="C40"/>
  <c r="F31"/>
  <c r="E31"/>
  <c r="D31"/>
  <c r="C31"/>
  <c r="C25" i="21"/>
  <c r="D25"/>
  <c r="E25"/>
  <c r="F25"/>
  <c r="C32"/>
  <c r="D32"/>
  <c r="E32"/>
  <c r="F32"/>
  <c r="E41" l="1"/>
  <c r="C41"/>
  <c r="F41"/>
  <c r="D41"/>
  <c r="D17" i="8"/>
  <c r="E17"/>
  <c r="F17"/>
  <c r="C17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<sst xmlns="http://schemas.openxmlformats.org/spreadsheetml/2006/main" count="444" uniqueCount="129">
  <si>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</si>
  <si>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</si>
  <si>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</si>
  <si>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</si>
  <si>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</si>
  <si>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</si>
  <si>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</si>
  <si>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</si>
  <si>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</si>
  <si>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</si>
  <si>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</si>
  <si>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</si>
  <si>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</si>
  <si>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</si>
  <si>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</si>
  <si>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</si>
  <si>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</si>
  <si>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</si>
  <si>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</si>
  <si>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</si>
  <si>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</si>
  <si>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</si>
  <si>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</si>
  <si>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</si>
  <si>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</si>
  <si>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</si>
  <si>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</si>
  <si>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</si>
  <si>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</si>
  <si>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</si>
  <si>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</si>
  <si>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</si>
  <si>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250/12,5/5</t>
  </si>
  <si>
    <t>Daugavpils Stropu pamatskolas-attīstības centra ēdienkarte</t>
  </si>
  <si>
    <t>150/20</t>
  </si>
  <si>
    <t>Zalie zirnīši konservēti</t>
  </si>
  <si>
    <t>Vārīti makaroni</t>
  </si>
  <si>
    <t>Svaigu kāpostu zupa ar krēj., gaļu</t>
  </si>
  <si>
    <t>200/20</t>
  </si>
  <si>
    <t>Kafija ar pienu</t>
  </si>
  <si>
    <t>A1;A3</t>
  </si>
  <si>
    <t>Vārīti griķi</t>
  </si>
  <si>
    <t xml:space="preserve">Burkānu salāti ar ķiplokiem </t>
  </si>
  <si>
    <t>Mannas biezputra ar džemu</t>
  </si>
  <si>
    <t>Biezpiena sieriņš Mazulis</t>
  </si>
  <si>
    <t>Jogurts</t>
  </si>
  <si>
    <t>Auzu biezputra ar sviestu</t>
  </si>
  <si>
    <t>Rasoļņiks ar gaļu</t>
  </si>
  <si>
    <t>Skābēņu zupa ar gaļu</t>
  </si>
  <si>
    <t>Biešu zupa ar krēj., gaļu</t>
  </si>
  <si>
    <t>Šnicele dabiskā cūkgaļas</t>
  </si>
  <si>
    <t>Bumbieru  kompots</t>
  </si>
  <si>
    <t>Maizīte roziņu</t>
  </si>
  <si>
    <t>Dārzeņu vinigrets</t>
  </si>
  <si>
    <t>Omlete ar sieru</t>
  </si>
  <si>
    <t>A3;A7</t>
  </si>
  <si>
    <t>40/30</t>
  </si>
  <si>
    <t>Kartupeļu biezienis</t>
  </si>
  <si>
    <t>Prosas biezputra ar sviestu</t>
  </si>
  <si>
    <t>Svaigi gurķi</t>
  </si>
  <si>
    <t>Apelsīnu kompots</t>
  </si>
  <si>
    <t>Piens</t>
  </si>
  <si>
    <t xml:space="preserve">Vafeles </t>
  </si>
  <si>
    <t>Pirmdiena  2019.g. 02. decembris</t>
  </si>
  <si>
    <t>Otrdiena  2019.g. 3. decembris</t>
  </si>
  <si>
    <t>Trešdiena  2019.g. 04.decembris</t>
  </si>
  <si>
    <t>Ceturtdiena  2019.g.05. decembris</t>
  </si>
  <si>
    <t>Piektdiena  2019.g.06. decembris</t>
  </si>
  <si>
    <t>Sestdiena  2019.g.07. decembris</t>
  </si>
  <si>
    <r>
      <t xml:space="preserve">Svētdiena  2019.g. 08. </t>
    </r>
    <r>
      <rPr>
        <sz val="11"/>
        <color theme="1"/>
        <rFont val="Calibri"/>
        <family val="2"/>
        <charset val="186"/>
        <scheme val="minor"/>
      </rPr>
      <t>decembris</t>
    </r>
  </si>
  <si>
    <t>Makaronu zupa ar dārzeniem un gaļu</t>
  </si>
  <si>
    <t>Borščs ar kāpostiem, gaļu</t>
  </si>
  <si>
    <t>Kartupeļu zupa ar pūpiņām, gaļu</t>
  </si>
  <si>
    <t>Grūbu biezputra ar sviestu</t>
  </si>
  <si>
    <t>Sļiņķi vāreņiki ar krējumu</t>
  </si>
  <si>
    <t>A7;A3</t>
  </si>
  <si>
    <t>Omlete ar dārzeniem</t>
  </si>
  <si>
    <t>Sautēta vista ar dārzeniem</t>
  </si>
  <si>
    <t>100/250</t>
  </si>
  <si>
    <t>Ābolu kompots</t>
  </si>
  <si>
    <t>Bulciņa ar kanēli</t>
  </si>
  <si>
    <t>Ķefīrs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</si>
  <si>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</si>
  <si>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</si>
  <si>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100/50</t>
  </si>
  <si>
    <t>Kotlete Sevišķā</t>
  </si>
  <si>
    <t>Aknu stroganovs</t>
  </si>
  <si>
    <t>Ceptā zivs</t>
  </si>
  <si>
    <t>A1;A4</t>
  </si>
  <si>
    <t>Befstroganovs</t>
  </si>
  <si>
    <t>91g</t>
  </si>
  <si>
    <t>Vārīti rīsi</t>
  </si>
  <si>
    <t>Vārīti kartupeļi</t>
  </si>
  <si>
    <t>Svaigu kāpostu salāti  ar papriku</t>
  </si>
  <si>
    <t>Skābētu kāpostu salāti</t>
  </si>
  <si>
    <t>Kompots ar ogam</t>
  </si>
  <si>
    <t>Aprikožu  kompots</t>
  </si>
  <si>
    <t>Svaigu dārzeņu salāti ar redīsiem</t>
  </si>
  <si>
    <t>Ābolu-bumbieru kompots</t>
  </si>
  <si>
    <t>Svaigi tomati</t>
  </si>
  <si>
    <t>Svaigu kāpostu salāti ar burkānu un eļļu</t>
  </si>
  <si>
    <t>Rozīņu  kompots</t>
  </si>
  <si>
    <t>Baltmaize ar kausētu sieru</t>
  </si>
  <si>
    <t xml:space="preserve">Plānas pankūkas. ar biezpienu </t>
  </si>
  <si>
    <t>Pīrādziņī ar āboliem</t>
  </si>
  <si>
    <t>Sulas dzēriens</t>
  </si>
  <si>
    <t xml:space="preserve">Cīsiņi </t>
  </si>
  <si>
    <t>Kartupeļu sacepums ar gaļu</t>
  </si>
  <si>
    <t>Baltmaize ar medu</t>
  </si>
  <si>
    <t>40/20</t>
  </si>
  <si>
    <t>Vistas salāti</t>
  </si>
  <si>
    <t>Karstmaize ar āboliem</t>
  </si>
  <si>
    <t>Plānas pankūkas ar ievārijumu</t>
  </si>
  <si>
    <t>110/20</t>
  </si>
  <si>
    <t>Rīsu-biezpiena sacepums</t>
  </si>
  <si>
    <t>250/20</t>
  </si>
  <si>
    <t>A7;A3;A1</t>
  </si>
  <si>
    <t>Brauciens</t>
  </si>
  <si>
    <t>Cūkgaļas karbonāde</t>
  </si>
  <si>
    <t>Minerālūdens</t>
  </si>
  <si>
    <t>1 gab</t>
  </si>
  <si>
    <t>Rudzu maize</t>
  </si>
  <si>
    <t>Cepumi</t>
  </si>
  <si>
    <t>A1;A3;</t>
  </si>
  <si>
    <t>Galetes</t>
  </si>
  <si>
    <t>Cepumi bezglutēna</t>
  </si>
  <si>
    <r>
      <t xml:space="preserve">Trešdiena 2019.g. 27. </t>
    </r>
    <r>
      <rPr>
        <sz val="11"/>
        <color theme="1"/>
        <rFont val="Calibri"/>
        <family val="2"/>
        <charset val="186"/>
        <scheme val="minor"/>
      </rPr>
      <t>novembris</t>
    </r>
  </si>
  <si>
    <t>Kurzemes stroganovs</t>
  </si>
  <si>
    <t>75/100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</si>
</sst>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/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J17" sqref="J17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63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73</v>
      </c>
      <c r="B10" s="4" t="s">
        <v>28</v>
      </c>
      <c r="C10" s="4">
        <v>7.46</v>
      </c>
      <c r="D10" s="4">
        <v>11.06</v>
      </c>
      <c r="E10" s="4">
        <v>50.52</v>
      </c>
      <c r="F10" s="4">
        <v>331.86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30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39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4" t="s">
        <v>29</v>
      </c>
      <c r="C14" s="15">
        <f>SUM(C9:C13)</f>
        <v>15.799999999999999</v>
      </c>
      <c r="D14" s="15">
        <f t="shared" ref="D14:F14" si="0">SUM(D9:D13)</f>
        <v>27.07</v>
      </c>
      <c r="E14" s="15">
        <f t="shared" si="0"/>
        <v>70.23</v>
      </c>
      <c r="F14" s="15">
        <f t="shared" si="0"/>
        <v>589.29000000000008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49</v>
      </c>
      <c r="B18" s="4" t="s">
        <v>32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19</v>
      </c>
    </row>
    <row r="19" spans="1:14">
      <c r="A19" s="2" t="s">
        <v>127</v>
      </c>
      <c r="B19" s="4" t="s">
        <v>128</v>
      </c>
      <c r="C19" s="4">
        <v>34.380000000000003</v>
      </c>
      <c r="D19" s="4">
        <v>16.100000000000001</v>
      </c>
      <c r="E19" s="4">
        <v>4.032</v>
      </c>
      <c r="F19" s="4">
        <v>298.54000000000002</v>
      </c>
      <c r="G19" s="8" t="s">
        <v>9</v>
      </c>
    </row>
    <row r="20" spans="1:14">
      <c r="A20" s="2" t="s">
        <v>36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93</v>
      </c>
      <c r="B21" s="4">
        <v>100</v>
      </c>
      <c r="C21" s="4">
        <v>1.26</v>
      </c>
      <c r="D21" s="4">
        <v>4.7699999999999996</v>
      </c>
      <c r="E21" s="4">
        <v>4.3600000000000003</v>
      </c>
      <c r="F21" s="4">
        <v>65.290000000000006</v>
      </c>
      <c r="G21" s="8"/>
    </row>
    <row r="22" spans="1:14">
      <c r="A22" s="2" t="s">
        <v>60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4" t="s">
        <v>29</v>
      </c>
      <c r="C23" s="15">
        <f>C17+C18+C19+C20+C21+C22</f>
        <v>51.330000000000005</v>
      </c>
      <c r="D23" s="15">
        <f t="shared" ref="D23:F23" si="1">D17+D18+D19+D20+D21+D22</f>
        <v>33.54</v>
      </c>
      <c r="E23" s="15">
        <f t="shared" si="1"/>
        <v>100.102</v>
      </c>
      <c r="F23" s="15">
        <f t="shared" si="1"/>
        <v>914.42999999999984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102</v>
      </c>
      <c r="B26" s="4" t="s">
        <v>56</v>
      </c>
      <c r="C26" s="4">
        <v>7.65</v>
      </c>
      <c r="D26" s="4">
        <v>5.63</v>
      </c>
      <c r="E26" s="4">
        <v>24.35</v>
      </c>
      <c r="F26" s="4">
        <v>181.43</v>
      </c>
      <c r="G26" s="8" t="s">
        <v>18</v>
      </c>
      <c r="H26" s="2"/>
      <c r="I26" s="4"/>
      <c r="J26" s="4"/>
      <c r="K26" s="4"/>
      <c r="L26" s="4"/>
      <c r="M26" s="4"/>
      <c r="N26" s="8"/>
    </row>
    <row r="27" spans="1:14">
      <c r="A27" s="2" t="s">
        <v>31</v>
      </c>
      <c r="B27" s="4">
        <v>200</v>
      </c>
      <c r="C27" s="4">
        <v>2.8</v>
      </c>
      <c r="D27" s="4">
        <v>2</v>
      </c>
      <c r="E27" s="4">
        <v>4.71</v>
      </c>
      <c r="F27" s="4">
        <v>76</v>
      </c>
      <c r="G27" s="8" t="s">
        <v>19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14" t="s">
        <v>29</v>
      </c>
      <c r="C29" s="15">
        <f>SUM(C26:C28)</f>
        <v>10.45</v>
      </c>
      <c r="D29" s="15">
        <f t="shared" ref="D29:F29" si="2">SUM(D26:D28)</f>
        <v>7.63</v>
      </c>
      <c r="E29" s="15">
        <f t="shared" si="2"/>
        <v>29.060000000000002</v>
      </c>
      <c r="F29" s="15">
        <f t="shared" si="2"/>
        <v>257.43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103</v>
      </c>
      <c r="B33" s="4" t="s">
        <v>38</v>
      </c>
      <c r="C33" s="4">
        <v>29.88</v>
      </c>
      <c r="D33" s="4">
        <v>21.15</v>
      </c>
      <c r="E33" s="4">
        <v>57.48</v>
      </c>
      <c r="F33" s="4">
        <v>539.79999999999995</v>
      </c>
      <c r="G33" s="8" t="s">
        <v>21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31.8</v>
      </c>
      <c r="D38" s="15">
        <f>SUM(D32:D37)</f>
        <v>29.82</v>
      </c>
      <c r="E38" s="15">
        <f>SUM(E32:E37)</f>
        <v>74.839999999999989</v>
      </c>
      <c r="F38" s="15">
        <f>SUM(F32:F37)</f>
        <v>696.08999999999992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109.38000000000001</v>
      </c>
      <c r="D40" s="23">
        <f>D14+D23+D29+D38</f>
        <v>98.06</v>
      </c>
      <c r="E40" s="23">
        <f>E14+E23+E29+E38</f>
        <v>274.23199999999997</v>
      </c>
      <c r="F40" s="23">
        <f>F14+F23+F29+F38</f>
        <v>2457.2399999999998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D13" sqref="D13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64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54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55</v>
      </c>
    </row>
    <row r="11" spans="1:9">
      <c r="A11" s="29" t="s">
        <v>35</v>
      </c>
      <c r="B11" s="4">
        <v>30</v>
      </c>
      <c r="C11" s="4">
        <v>1.26</v>
      </c>
      <c r="D11" s="4">
        <v>0.06</v>
      </c>
      <c r="E11" s="4">
        <v>3.24</v>
      </c>
      <c r="F11" s="4">
        <v>20.7</v>
      </c>
      <c r="G11" s="8"/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B14" s="14" t="s">
        <v>29</v>
      </c>
      <c r="C14" s="15">
        <f>SUM(C9:C13)</f>
        <v>19.37</v>
      </c>
      <c r="D14" s="15">
        <f t="shared" ref="D14:F14" si="0">SUM(D9:D13)</f>
        <v>27.81</v>
      </c>
      <c r="E14" s="15">
        <f t="shared" si="0"/>
        <v>31.879999999999995</v>
      </c>
      <c r="F14" s="15">
        <f t="shared" si="0"/>
        <v>460.83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70</v>
      </c>
      <c r="B18" s="4">
        <v>250</v>
      </c>
      <c r="C18" s="4">
        <v>6.14</v>
      </c>
      <c r="D18" s="4">
        <v>4.3499999999999996</v>
      </c>
      <c r="E18" s="4">
        <v>15.53</v>
      </c>
      <c r="F18" s="4">
        <v>125.77</v>
      </c>
      <c r="G18" s="8"/>
    </row>
    <row r="19" spans="1:14">
      <c r="A19" s="2" t="s">
        <v>85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40</v>
      </c>
    </row>
    <row r="20" spans="1:14">
      <c r="A20" s="2" t="s">
        <v>57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94</v>
      </c>
      <c r="B21" s="4">
        <v>100</v>
      </c>
      <c r="C21" s="4">
        <v>1.35</v>
      </c>
      <c r="D21" s="4">
        <v>4.88</v>
      </c>
      <c r="E21" s="4">
        <v>6.14</v>
      </c>
      <c r="F21" s="4">
        <v>73.790000000000006</v>
      </c>
      <c r="G21" s="8"/>
    </row>
    <row r="22" spans="1:14">
      <c r="A22" s="2" t="s">
        <v>95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4" t="s">
        <v>29</v>
      </c>
      <c r="C23" s="15">
        <f>C17+C18+C19+C20+C21+C22</f>
        <v>32.26</v>
      </c>
      <c r="D23" s="15">
        <f t="shared" ref="D23:F23" si="1">D17+D18+D19+D20+D21+D22</f>
        <v>36.159999999999997</v>
      </c>
      <c r="E23" s="15">
        <f t="shared" si="1"/>
        <v>93.140000000000015</v>
      </c>
      <c r="F23" s="15">
        <f t="shared" si="1"/>
        <v>889.79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105</v>
      </c>
      <c r="B26" s="4">
        <v>200</v>
      </c>
      <c r="C26" s="4"/>
      <c r="D26" s="4"/>
      <c r="E26" s="4">
        <v>7</v>
      </c>
      <c r="F26" s="4">
        <v>72</v>
      </c>
      <c r="G26" s="8"/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0"/>
      <c r="H27" s="2"/>
      <c r="I27" s="4"/>
      <c r="J27" s="4"/>
      <c r="K27" s="4"/>
      <c r="L27" s="4"/>
      <c r="M27" s="4"/>
      <c r="N27" s="8"/>
    </row>
    <row r="28" spans="1:14">
      <c r="A28" s="2" t="s">
        <v>104</v>
      </c>
      <c r="B28" s="4">
        <v>70</v>
      </c>
      <c r="C28" s="4">
        <v>4.3</v>
      </c>
      <c r="D28" s="4">
        <v>1.84</v>
      </c>
      <c r="E28" s="4">
        <v>33.130000000000003</v>
      </c>
      <c r="F28" s="4">
        <v>166.2</v>
      </c>
      <c r="G28" s="8" t="s">
        <v>21</v>
      </c>
    </row>
    <row r="29" spans="1:14">
      <c r="A29" s="2"/>
      <c r="B29" s="14" t="s">
        <v>29</v>
      </c>
      <c r="C29" s="15">
        <f>SUM(C26:C28)</f>
        <v>5.13</v>
      </c>
      <c r="D29" s="15">
        <f t="shared" ref="D29:F29" si="2">SUM(D26:D28)</f>
        <v>2.2000000000000002</v>
      </c>
      <c r="E29" s="15">
        <f t="shared" si="2"/>
        <v>52.730000000000004</v>
      </c>
      <c r="F29" s="15">
        <f t="shared" si="2"/>
        <v>295.19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53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106</v>
      </c>
      <c r="B36" s="4">
        <v>100</v>
      </c>
      <c r="C36" s="4">
        <v>14.25</v>
      </c>
      <c r="D36" s="4">
        <v>11.69</v>
      </c>
      <c r="E36" s="4">
        <v>1.6</v>
      </c>
      <c r="F36" s="4">
        <v>169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20.07</v>
      </c>
      <c r="D38" s="15">
        <f>SUM(D32:D37)</f>
        <v>39.619999999999997</v>
      </c>
      <c r="E38" s="15">
        <f>SUM(E32:E37)</f>
        <v>39.419999999999995</v>
      </c>
      <c r="F38" s="15">
        <f>SUM(F32:F37)</f>
        <v>598.30999999999995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76.83</v>
      </c>
      <c r="D40" s="23">
        <f>D14+D23+D29+D38</f>
        <v>105.78999999999999</v>
      </c>
      <c r="E40" s="23">
        <f>E14+E23+E29+E38</f>
        <v>217.17</v>
      </c>
      <c r="F40" s="23">
        <f>F14+F23+F29+F38</f>
        <v>2244.12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13" workbookViewId="0">
      <selection activeCell="I33" sqref="I33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33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65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43</v>
      </c>
      <c r="B12" s="4" t="s">
        <v>38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44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  <c r="K13" s="19"/>
    </row>
    <row r="14" spans="1:11">
      <c r="A14" s="2" t="s">
        <v>39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4" t="s">
        <v>29</v>
      </c>
      <c r="C17" s="15">
        <f>SUM(C11:C16)</f>
        <v>12.629999999999999</v>
      </c>
      <c r="D17" s="15">
        <f t="shared" ref="D17:F17" si="0">SUM(D11:D16)</f>
        <v>20.13</v>
      </c>
      <c r="E17" s="15">
        <f t="shared" si="0"/>
        <v>74.069999999999993</v>
      </c>
      <c r="F17" s="15">
        <f t="shared" si="0"/>
        <v>529.1099999999999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47</v>
      </c>
      <c r="B21" s="4" t="s">
        <v>32</v>
      </c>
      <c r="C21" s="4">
        <v>5.84</v>
      </c>
      <c r="D21" s="4">
        <v>3.48</v>
      </c>
      <c r="E21" s="4">
        <v>15.82</v>
      </c>
      <c r="F21" s="4">
        <v>136.87</v>
      </c>
      <c r="G21" s="8" t="s">
        <v>19</v>
      </c>
    </row>
    <row r="22" spans="1:8">
      <c r="A22" s="2" t="s">
        <v>77</v>
      </c>
      <c r="B22" s="4" t="s">
        <v>78</v>
      </c>
      <c r="C22" s="4">
        <v>30.649000000000001</v>
      </c>
      <c r="D22" s="4">
        <v>22.17</v>
      </c>
      <c r="E22" s="4">
        <v>27.56</v>
      </c>
      <c r="F22" s="4">
        <v>432.37</v>
      </c>
      <c r="G22" s="8" t="s">
        <v>9</v>
      </c>
    </row>
    <row r="23" spans="1:8">
      <c r="A23" s="2" t="s">
        <v>59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8">
      <c r="A24" s="2" t="s">
        <v>79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4" t="s">
        <v>29</v>
      </c>
      <c r="C27" s="15">
        <f t="shared" ref="C27:E27" si="1">C20+C21+C22+C23+C24+C25+C26</f>
        <v>42.008999999999993</v>
      </c>
      <c r="D27" s="15">
        <f t="shared" si="1"/>
        <v>26.890000000000004</v>
      </c>
      <c r="E27" s="15">
        <f t="shared" si="1"/>
        <v>88.87</v>
      </c>
      <c r="F27" s="15">
        <f>F20+F21+F22+F23+F24+F25+F26</f>
        <v>791.79000000000008</v>
      </c>
      <c r="G27" s="8"/>
      <c r="H27" s="21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80</v>
      </c>
      <c r="B29" s="4">
        <v>50</v>
      </c>
      <c r="C29" s="4">
        <v>4.68</v>
      </c>
      <c r="D29" s="4">
        <v>7.89</v>
      </c>
      <c r="E29" s="4">
        <v>30.63</v>
      </c>
      <c r="F29" s="4">
        <v>212.26</v>
      </c>
      <c r="G29" s="8" t="s">
        <v>21</v>
      </c>
    </row>
    <row r="30" spans="1:8">
      <c r="A30" s="2" t="s">
        <v>81</v>
      </c>
      <c r="B30" s="4">
        <v>200</v>
      </c>
      <c r="C30" s="4">
        <v>5.6</v>
      </c>
      <c r="D30" s="4">
        <v>5</v>
      </c>
      <c r="E30" s="4">
        <v>9.4</v>
      </c>
      <c r="F30" s="4">
        <v>104</v>
      </c>
      <c r="G30" s="8" t="s">
        <v>19</v>
      </c>
    </row>
    <row r="32" spans="1:8">
      <c r="A32" s="2"/>
      <c r="B32" s="14" t="s">
        <v>29</v>
      </c>
      <c r="C32" s="15">
        <f t="shared" ref="C32:E32" si="2">SUM(C29:C31)</f>
        <v>10.28</v>
      </c>
      <c r="D32" s="15">
        <f t="shared" si="2"/>
        <v>12.89</v>
      </c>
      <c r="E32" s="15">
        <f t="shared" si="2"/>
        <v>40.03</v>
      </c>
      <c r="F32" s="15">
        <f>SUM(F29:F31)</f>
        <v>316.26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31" t="s">
        <v>82</v>
      </c>
      <c r="B35" s="4" t="s">
        <v>34</v>
      </c>
      <c r="C35" s="4">
        <v>27.64</v>
      </c>
      <c r="D35" s="4">
        <v>16.2</v>
      </c>
      <c r="E35" s="4">
        <v>26.2</v>
      </c>
      <c r="F35" s="4">
        <v>361.13</v>
      </c>
      <c r="G35" s="8" t="s">
        <v>83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29</v>
      </c>
      <c r="C40" s="15">
        <f>SUM(C34:C39)</f>
        <v>29.560000000000002</v>
      </c>
      <c r="D40" s="15">
        <f>SUM(D34:D39)</f>
        <v>24.87</v>
      </c>
      <c r="E40" s="15">
        <f>SUM(E34:E39)</f>
        <v>43.559999999999995</v>
      </c>
      <c r="F40" s="15">
        <f>SUM(F34:F39)</f>
        <v>517.42000000000007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2" t="s">
        <v>29</v>
      </c>
      <c r="C42" s="23">
        <f>C17+C27+C32+C40</f>
        <v>94.478999999999999</v>
      </c>
      <c r="D42" s="23">
        <f>D17+D27+D32+D40</f>
        <v>84.78</v>
      </c>
      <c r="E42" s="23">
        <f>E17+E27+E32+E40</f>
        <v>246.53</v>
      </c>
      <c r="F42" s="23">
        <f>F17+F27+F32+F40</f>
        <v>2154.58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7" workbookViewId="0">
      <selection activeCell="J24" sqref="J2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33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66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58</v>
      </c>
      <c r="B12" s="4" t="s">
        <v>28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30</v>
      </c>
      <c r="B15" s="30">
        <v>20</v>
      </c>
      <c r="C15" s="4">
        <v>5.0199999999999996</v>
      </c>
      <c r="D15" s="4">
        <v>6.34</v>
      </c>
      <c r="E15" s="4"/>
      <c r="F15" s="4">
        <v>77.14</v>
      </c>
      <c r="G15" s="20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4" t="s">
        <v>29</v>
      </c>
      <c r="C17" s="15">
        <f>SUM(C11:C16)</f>
        <v>15.09</v>
      </c>
      <c r="D17" s="15">
        <f t="shared" ref="D17:F17" si="0">SUM(D11:D16)</f>
        <v>26.709999999999997</v>
      </c>
      <c r="E17" s="15">
        <f t="shared" si="0"/>
        <v>62.89</v>
      </c>
      <c r="F17" s="15">
        <f t="shared" si="0"/>
        <v>553.45000000000005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71</v>
      </c>
      <c r="B21" s="4" t="s">
        <v>32</v>
      </c>
      <c r="C21" s="4">
        <v>5.33</v>
      </c>
      <c r="D21" s="4">
        <v>8.1300000000000008</v>
      </c>
      <c r="E21" s="4">
        <v>10.84</v>
      </c>
      <c r="F21" s="4">
        <v>137.85</v>
      </c>
      <c r="G21" s="8" t="s">
        <v>19</v>
      </c>
    </row>
    <row r="22" spans="1:17">
      <c r="A22" s="2" t="s">
        <v>86</v>
      </c>
      <c r="B22" s="4" t="s">
        <v>84</v>
      </c>
      <c r="C22" s="4">
        <v>27.33</v>
      </c>
      <c r="D22" s="4">
        <v>18.89</v>
      </c>
      <c r="E22" s="4">
        <v>3.68</v>
      </c>
      <c r="F22" s="4">
        <v>294.06</v>
      </c>
      <c r="G22" s="8" t="s">
        <v>9</v>
      </c>
    </row>
    <row r="23" spans="1:17">
      <c r="A23" s="2" t="s">
        <v>41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17">
      <c r="A24" s="2" t="s">
        <v>42</v>
      </c>
      <c r="B24" s="4">
        <v>100</v>
      </c>
      <c r="C24" s="4">
        <v>1.19</v>
      </c>
      <c r="D24" s="4">
        <v>6.01</v>
      </c>
      <c r="E24" s="4">
        <v>4.58</v>
      </c>
      <c r="F24" s="4">
        <v>77.150000000000006</v>
      </c>
      <c r="G24" s="8" t="s">
        <v>19</v>
      </c>
    </row>
    <row r="25" spans="1:17">
      <c r="A25" s="2" t="s">
        <v>96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17">
      <c r="A26" s="2"/>
      <c r="B26" s="14" t="s">
        <v>29</v>
      </c>
      <c r="C26" s="15">
        <f>C20+C21+C22+C23+C24+C25</f>
        <v>48.75</v>
      </c>
      <c r="D26" s="15">
        <f t="shared" ref="D26:F26" si="1">D20+D21+D22+D23+D24+D25</f>
        <v>41.135000000000005</v>
      </c>
      <c r="E26" s="15">
        <f t="shared" si="1"/>
        <v>117.78999999999999</v>
      </c>
      <c r="F26" s="15">
        <f t="shared" si="1"/>
        <v>1043.08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52</v>
      </c>
      <c r="B28" s="4">
        <v>50</v>
      </c>
      <c r="C28" s="4">
        <v>3.52</v>
      </c>
      <c r="D28" s="4">
        <v>4.67</v>
      </c>
      <c r="E28" s="4">
        <v>27.76</v>
      </c>
      <c r="F28" s="4">
        <v>166.54</v>
      </c>
      <c r="G28" s="8" t="s">
        <v>21</v>
      </c>
    </row>
    <row r="29" spans="1:17">
      <c r="A29" s="2" t="s">
        <v>45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4" t="s">
        <v>29</v>
      </c>
      <c r="C31" s="15">
        <f>C28+C29+C30</f>
        <v>10.119999999999999</v>
      </c>
      <c r="D31" s="15">
        <f t="shared" ref="D31:F31" si="2">D28+D29+D30</f>
        <v>8.67</v>
      </c>
      <c r="E31" s="15">
        <f t="shared" si="2"/>
        <v>37.160000000000004</v>
      </c>
      <c r="F31" s="15">
        <f t="shared" si="2"/>
        <v>266.53999999999996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107</v>
      </c>
      <c r="B34" s="4" t="s">
        <v>38</v>
      </c>
      <c r="C34" s="4">
        <v>18.149999999999999</v>
      </c>
      <c r="D34" s="4">
        <v>15.81</v>
      </c>
      <c r="E34" s="4">
        <v>25.94</v>
      </c>
      <c r="F34" s="4">
        <v>318.58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99</v>
      </c>
      <c r="B37" s="4">
        <v>30</v>
      </c>
      <c r="C37" s="4">
        <v>0.3</v>
      </c>
      <c r="D37" s="4">
        <v>0.06</v>
      </c>
      <c r="E37" s="4">
        <v>0.78</v>
      </c>
      <c r="F37" s="4">
        <v>4.8600000000000003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4" t="s">
        <v>29</v>
      </c>
      <c r="C39" s="15">
        <f>C33+C34+C35+C36+C37+C38</f>
        <v>21.49</v>
      </c>
      <c r="D39" s="15">
        <f t="shared" ref="D39:F39" si="3">D33+D34+D35+D36+D37+D38</f>
        <v>24.74</v>
      </c>
      <c r="E39" s="15">
        <f t="shared" si="3"/>
        <v>52.879999999999995</v>
      </c>
      <c r="F39" s="15">
        <f t="shared" si="3"/>
        <v>523.53000000000009</v>
      </c>
    </row>
    <row r="41" spans="1:7">
      <c r="B41" s="22" t="s">
        <v>29</v>
      </c>
      <c r="C41" s="23">
        <f>C17+C26+C31+C39</f>
        <v>95.45</v>
      </c>
      <c r="D41" s="23">
        <f>D17+D26+D31+D39</f>
        <v>101.255</v>
      </c>
      <c r="E41" s="23">
        <f>E17+E26+E31+E39</f>
        <v>270.72000000000003</v>
      </c>
      <c r="F41" s="23">
        <f>F17+F26+F31+F39</f>
        <v>2386.6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7" workbookViewId="0">
      <selection activeCell="K27" sqref="K2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67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46</v>
      </c>
      <c r="B11" s="4" t="s">
        <v>28</v>
      </c>
      <c r="C11" s="4">
        <v>9.2200000000000006</v>
      </c>
      <c r="D11" s="4">
        <v>13.38</v>
      </c>
      <c r="E11" s="4">
        <v>41.44</v>
      </c>
      <c r="F11" s="4">
        <v>323.06</v>
      </c>
      <c r="G11" s="8" t="s">
        <v>18</v>
      </c>
    </row>
    <row r="12" spans="1:9">
      <c r="A12" s="2" t="s">
        <v>31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1" customFormat="1">
      <c r="A14" s="2" t="s">
        <v>30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20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4" t="s">
        <v>29</v>
      </c>
      <c r="C16" s="15">
        <f>SUM(C10:C15)</f>
        <v>18.96</v>
      </c>
      <c r="D16" s="15">
        <f t="shared" ref="D16:F16" si="0">SUM(D10:D15)</f>
        <v>30.39</v>
      </c>
      <c r="E16" s="15">
        <f t="shared" si="0"/>
        <v>56.51</v>
      </c>
      <c r="F16" s="15">
        <f t="shared" si="0"/>
        <v>604.49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48</v>
      </c>
      <c r="B20" s="4" t="s">
        <v>32</v>
      </c>
      <c r="C20" s="4">
        <v>6.87</v>
      </c>
      <c r="D20" s="4">
        <v>6.88</v>
      </c>
      <c r="E20" s="4">
        <v>11.14</v>
      </c>
      <c r="F20" s="4">
        <v>133.96</v>
      </c>
      <c r="G20" s="8" t="s">
        <v>19</v>
      </c>
    </row>
    <row r="21" spans="1:7">
      <c r="A21" s="2" t="s">
        <v>87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88</v>
      </c>
    </row>
    <row r="22" spans="1:7">
      <c r="A22" s="2" t="s">
        <v>91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97</v>
      </c>
      <c r="B23" s="4">
        <v>100</v>
      </c>
      <c r="C23" s="4">
        <v>1.2</v>
      </c>
      <c r="D23" s="4">
        <v>5.61</v>
      </c>
      <c r="E23" s="4">
        <v>3.3</v>
      </c>
      <c r="F23" s="4">
        <v>68.290000000000006</v>
      </c>
      <c r="G23" s="8" t="s">
        <v>19</v>
      </c>
    </row>
    <row r="24" spans="1:7">
      <c r="A24" s="2" t="s">
        <v>98</v>
      </c>
      <c r="B24" s="4">
        <v>200</v>
      </c>
      <c r="C24" s="4">
        <v>0.16</v>
      </c>
      <c r="D24" s="4">
        <v>0.22</v>
      </c>
      <c r="E24" s="4">
        <v>10.98</v>
      </c>
      <c r="F24" s="4">
        <v>46.54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4" t="s">
        <v>29</v>
      </c>
      <c r="C26" s="15">
        <f>SUM(C19:C25)</f>
        <v>46.239999999999995</v>
      </c>
      <c r="D26" s="15">
        <f t="shared" ref="D26:F26" si="1">SUM(D19:D25)</f>
        <v>27.799999999999997</v>
      </c>
      <c r="E26" s="15">
        <f t="shared" si="1"/>
        <v>106.03</v>
      </c>
      <c r="F26" s="15">
        <f t="shared" si="1"/>
        <v>866.1099999999999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61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108</v>
      </c>
      <c r="B30" s="4" t="s">
        <v>109</v>
      </c>
      <c r="C30" s="4">
        <v>3.16</v>
      </c>
      <c r="D30" s="4">
        <v>0.84</v>
      </c>
      <c r="E30" s="4">
        <v>37.26</v>
      </c>
      <c r="F30" s="4">
        <v>169.24</v>
      </c>
      <c r="G30" s="8"/>
    </row>
    <row r="31" spans="1:7">
      <c r="A31" s="2"/>
      <c r="B31" s="14" t="s">
        <v>29</v>
      </c>
      <c r="C31" s="15">
        <f>SUM(C28:C30)</f>
        <v>9.59</v>
      </c>
      <c r="D31" s="15">
        <f>SUM(D28:D30)</f>
        <v>5.2</v>
      </c>
      <c r="E31" s="15">
        <f>SUM(E28:E30)</f>
        <v>59.26</v>
      </c>
      <c r="F31" s="15">
        <f>SUM(F28:F30)</f>
        <v>322.23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110</v>
      </c>
      <c r="B36" s="4">
        <v>200</v>
      </c>
      <c r="C36" s="4">
        <v>14.7</v>
      </c>
      <c r="D36" s="4">
        <v>32.6</v>
      </c>
      <c r="E36" s="4">
        <v>11.98</v>
      </c>
      <c r="F36" s="4">
        <v>400.12</v>
      </c>
      <c r="G36" s="8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29</v>
      </c>
      <c r="C40" s="15">
        <f>SUM(C34:C39)</f>
        <v>17.739999999999998</v>
      </c>
      <c r="D40" s="15">
        <f>SUM(D34:D39)</f>
        <v>41.47</v>
      </c>
      <c r="E40" s="15">
        <f>SUM(E34:E39)</f>
        <v>38.14</v>
      </c>
      <c r="F40" s="15">
        <f>SUM(F34:F39)</f>
        <v>600.21</v>
      </c>
      <c r="G40" s="8"/>
    </row>
    <row r="41" spans="1:7">
      <c r="A41" s="2"/>
      <c r="B41" s="22" t="s">
        <v>29</v>
      </c>
      <c r="C41" s="24">
        <f>C16+C26+C31+C40</f>
        <v>92.529999999999987</v>
      </c>
      <c r="D41" s="24">
        <f>D16+D26+D31+D40</f>
        <v>104.86</v>
      </c>
      <c r="E41" s="24">
        <f>E16+E26+E31+E40</f>
        <v>259.94</v>
      </c>
      <c r="F41" s="24">
        <f>F16+F26+F31+F40</f>
        <v>2393.04</v>
      </c>
      <c r="G41" s="8"/>
    </row>
    <row r="42" spans="1:7" ht="12.75" customHeight="1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10" workbookViewId="0">
      <selection activeCell="H22" sqref="H2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68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74</v>
      </c>
      <c r="B14" s="4" t="s">
        <v>34</v>
      </c>
      <c r="C14" s="4">
        <v>25.39</v>
      </c>
      <c r="D14" s="4">
        <v>11.26</v>
      </c>
      <c r="E14" s="4">
        <v>24.8</v>
      </c>
      <c r="F14" s="4">
        <v>302.02999999999997</v>
      </c>
      <c r="G14" s="8" t="s">
        <v>75</v>
      </c>
    </row>
    <row r="15" spans="1:9">
      <c r="A15" s="11"/>
      <c r="B15" s="14" t="s">
        <v>29</v>
      </c>
      <c r="C15" s="15">
        <f t="shared" ref="C15:E15" si="0">SUM(C10:C14)</f>
        <v>32.33</v>
      </c>
      <c r="D15" s="15">
        <f t="shared" si="0"/>
        <v>26.27</v>
      </c>
      <c r="E15" s="15">
        <f t="shared" si="0"/>
        <v>42.16</v>
      </c>
      <c r="F15" s="15">
        <f>SUM(F10:F14)</f>
        <v>535.46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37</v>
      </c>
      <c r="B19" s="4" t="s">
        <v>32</v>
      </c>
      <c r="C19" s="4">
        <v>5.37</v>
      </c>
      <c r="D19" s="4">
        <v>5.8</v>
      </c>
      <c r="E19" s="4">
        <v>8.09</v>
      </c>
      <c r="F19" s="4">
        <v>124.74</v>
      </c>
      <c r="G19" s="8" t="s">
        <v>19</v>
      </c>
    </row>
    <row r="20" spans="1:7">
      <c r="A20" s="5" t="s">
        <v>89</v>
      </c>
      <c r="B20" s="4" t="s">
        <v>84</v>
      </c>
      <c r="C20" s="4">
        <v>33.65</v>
      </c>
      <c r="D20" s="4">
        <v>15.13</v>
      </c>
      <c r="E20" s="4">
        <v>4.57</v>
      </c>
      <c r="F20" s="4">
        <v>288.83999999999997</v>
      </c>
      <c r="G20" s="8" t="s">
        <v>9</v>
      </c>
    </row>
    <row r="21" spans="1:7">
      <c r="A21" s="2" t="s">
        <v>36</v>
      </c>
      <c r="B21" s="4">
        <v>200</v>
      </c>
      <c r="C21" s="4">
        <v>6.52</v>
      </c>
      <c r="D21" s="4">
        <v>2.73</v>
      </c>
      <c r="E21" s="4">
        <v>43.7</v>
      </c>
      <c r="F21" s="4">
        <v>225.46</v>
      </c>
      <c r="G21" s="8" t="s">
        <v>18</v>
      </c>
    </row>
    <row r="22" spans="1:7">
      <c r="A22" s="2" t="s">
        <v>99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</row>
    <row r="23" spans="1:7">
      <c r="A23" s="2" t="s">
        <v>101</v>
      </c>
      <c r="B23" s="4">
        <v>200</v>
      </c>
      <c r="C23" s="4">
        <v>0.25</v>
      </c>
      <c r="D23" s="4">
        <v>0.06</v>
      </c>
      <c r="E23" s="4">
        <v>13.39</v>
      </c>
      <c r="F23" s="4">
        <v>55.1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4" t="s">
        <v>29</v>
      </c>
      <c r="C25" s="15">
        <f>SUM(C18:C24)</f>
        <v>51.83</v>
      </c>
      <c r="D25" s="15">
        <f>SUM(D18:D24)</f>
        <v>25</v>
      </c>
      <c r="E25" s="15">
        <f>SUM(E18:E24)</f>
        <v>107.48</v>
      </c>
      <c r="F25" s="15">
        <f>SUM(F18:F24)</f>
        <v>887.79000000000008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111</v>
      </c>
      <c r="B28" s="4">
        <v>66</v>
      </c>
      <c r="C28" s="4">
        <v>4.33</v>
      </c>
      <c r="D28" s="4">
        <v>2.72</v>
      </c>
      <c r="E28" s="4">
        <v>23.7</v>
      </c>
      <c r="F28" s="4">
        <v>136.62</v>
      </c>
      <c r="G28" s="8" t="s">
        <v>19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31</v>
      </c>
      <c r="B30" s="4">
        <v>200</v>
      </c>
      <c r="C30" s="4">
        <v>2.8</v>
      </c>
      <c r="D30" s="4">
        <v>2</v>
      </c>
      <c r="E30" s="4">
        <v>4.71</v>
      </c>
      <c r="F30" s="4">
        <v>76</v>
      </c>
      <c r="G30" s="8" t="s">
        <v>19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4" t="s">
        <v>29</v>
      </c>
      <c r="C32" s="15">
        <f>SUM(C28:C31)</f>
        <v>7.96</v>
      </c>
      <c r="D32" s="15">
        <f>SUM(D28:D31)</f>
        <v>5.08</v>
      </c>
      <c r="E32" s="15">
        <f>SUM(E28:E31)</f>
        <v>41.01</v>
      </c>
      <c r="F32" s="15">
        <f>SUM(F28:F31)</f>
        <v>269.61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112</v>
      </c>
      <c r="B37" s="4" t="s">
        <v>113</v>
      </c>
      <c r="C37" s="4">
        <v>8.84</v>
      </c>
      <c r="D37" s="4">
        <v>5.27</v>
      </c>
      <c r="E37" s="4">
        <v>56.37</v>
      </c>
      <c r="F37" s="4">
        <v>307.89999999999998</v>
      </c>
      <c r="G37" s="8" t="s">
        <v>21</v>
      </c>
    </row>
    <row r="38" spans="1:7">
      <c r="A38" s="2" t="s">
        <v>44</v>
      </c>
      <c r="B38" s="4">
        <v>40</v>
      </c>
      <c r="C38" s="4">
        <v>6.36</v>
      </c>
      <c r="D38" s="4">
        <v>8.0399999999999991</v>
      </c>
      <c r="E38" s="4">
        <v>9.92</v>
      </c>
      <c r="F38" s="4">
        <v>137.47999999999999</v>
      </c>
      <c r="G38" s="8" t="s">
        <v>19</v>
      </c>
    </row>
    <row r="39" spans="1:7">
      <c r="A39" s="2"/>
      <c r="B39" s="14" t="s">
        <v>29</v>
      </c>
      <c r="C39" s="15">
        <f>SUM(C34:C38)</f>
        <v>17.12</v>
      </c>
      <c r="D39" s="15">
        <f t="shared" ref="D39:F39" si="1">SUM(D34:D38)</f>
        <v>21.979999999999997</v>
      </c>
      <c r="E39" s="15">
        <f t="shared" si="1"/>
        <v>83.649999999999991</v>
      </c>
      <c r="F39" s="15">
        <f t="shared" si="1"/>
        <v>601.66999999999996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2" t="s">
        <v>29</v>
      </c>
      <c r="C41" s="24">
        <f>C15+C25+C32+C39</f>
        <v>109.24</v>
      </c>
      <c r="D41" s="24">
        <f>D15+D25+D32+D39</f>
        <v>78.329999999999984</v>
      </c>
      <c r="E41" s="24">
        <f>E15+E25+E32+E39</f>
        <v>274.29999999999995</v>
      </c>
      <c r="F41" s="24">
        <f>F15+F25+F32+F39</f>
        <v>2294.5300000000002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opLeftCell="A7" workbookViewId="0">
      <selection activeCell="F43" sqref="F43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69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76</v>
      </c>
      <c r="B11" s="4">
        <v>135</v>
      </c>
      <c r="C11" s="4">
        <v>11.7</v>
      </c>
      <c r="D11" s="4">
        <v>18.11</v>
      </c>
      <c r="E11" s="4">
        <v>4.62</v>
      </c>
      <c r="F11" s="4">
        <v>228.3</v>
      </c>
      <c r="G11" s="8"/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4" t="s">
        <v>29</v>
      </c>
      <c r="C16" s="28">
        <f>SUM(C10:C14)</f>
        <v>19.759999999999998</v>
      </c>
      <c r="D16" s="28">
        <f>SUM(D10:D14)</f>
        <v>33.32</v>
      </c>
      <c r="E16" s="28">
        <f>SUM(E10:E14)</f>
        <v>30.779999999999998</v>
      </c>
      <c r="F16" s="28">
        <f>SUM(F10:F14)</f>
        <v>505.53000000000003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72</v>
      </c>
      <c r="B21" s="4" t="s">
        <v>32</v>
      </c>
      <c r="C21" s="4">
        <v>5.75</v>
      </c>
      <c r="D21" s="4">
        <v>7.02</v>
      </c>
      <c r="E21" s="4">
        <v>20.37</v>
      </c>
      <c r="F21" s="4">
        <v>167.66</v>
      </c>
      <c r="G21" s="8" t="s">
        <v>19</v>
      </c>
    </row>
    <row r="22" spans="1:7">
      <c r="A22" s="2" t="s">
        <v>50</v>
      </c>
      <c r="B22" s="32" t="s">
        <v>90</v>
      </c>
      <c r="C22" s="4">
        <v>26.125</v>
      </c>
      <c r="D22" s="4">
        <v>15.695</v>
      </c>
      <c r="E22" s="4">
        <v>11.12</v>
      </c>
      <c r="F22" s="4">
        <v>290.08999999999997</v>
      </c>
      <c r="G22" s="8"/>
    </row>
    <row r="23" spans="1:7">
      <c r="A23" s="2" t="s">
        <v>92</v>
      </c>
      <c r="B23" s="4">
        <v>150</v>
      </c>
      <c r="C23" s="4">
        <v>3.09</v>
      </c>
      <c r="D23" s="4">
        <v>0.16</v>
      </c>
      <c r="E23" s="4">
        <v>22.87</v>
      </c>
      <c r="F23" s="4">
        <v>105.24</v>
      </c>
      <c r="G23" s="8"/>
    </row>
    <row r="24" spans="1:7">
      <c r="A24" s="2" t="s">
        <v>100</v>
      </c>
      <c r="B24" s="4">
        <v>100</v>
      </c>
      <c r="C24" s="4">
        <v>1.22</v>
      </c>
      <c r="D24" s="4">
        <v>4.78</v>
      </c>
      <c r="E24" s="4">
        <v>8.84</v>
      </c>
      <c r="F24" s="4">
        <v>83.26</v>
      </c>
      <c r="G24" s="8"/>
    </row>
    <row r="25" spans="1:7">
      <c r="A25" s="2" t="s">
        <v>51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4" t="s">
        <v>29</v>
      </c>
      <c r="C27" s="15">
        <f>SUM(C20:C26)</f>
        <v>41.474999999999994</v>
      </c>
      <c r="D27" s="15">
        <f>SUM(D20:D26)</f>
        <v>28.795000000000002</v>
      </c>
      <c r="E27" s="15">
        <f>SUM(E20:E26)</f>
        <v>104.79</v>
      </c>
      <c r="F27" s="15">
        <f>SUM(F20:F26)</f>
        <v>869.58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0"/>
    </row>
    <row r="32" spans="1:7">
      <c r="A32" s="2" t="s">
        <v>62</v>
      </c>
      <c r="B32" s="4">
        <v>50</v>
      </c>
      <c r="C32" s="4">
        <v>1.6</v>
      </c>
      <c r="D32" s="4">
        <v>16.690000000000001</v>
      </c>
      <c r="E32" s="4">
        <v>25</v>
      </c>
      <c r="F32" s="4">
        <v>235</v>
      </c>
      <c r="G32" s="8"/>
    </row>
    <row r="34" spans="1:10">
      <c r="A34" s="2"/>
      <c r="B34" s="14" t="s">
        <v>29</v>
      </c>
      <c r="C34" s="27">
        <f>SUM(C30:C32)</f>
        <v>2.4300000000000002</v>
      </c>
      <c r="D34" s="27">
        <f>SUM(D30:D32)</f>
        <v>17.05</v>
      </c>
      <c r="E34" s="27">
        <f>SUM(E30:E32)</f>
        <v>44.6</v>
      </c>
      <c r="F34" s="27">
        <f>SUM(F30:F32)</f>
        <v>319.99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2" t="s">
        <v>114</v>
      </c>
      <c r="B37" s="4" t="s">
        <v>115</v>
      </c>
      <c r="C37" s="4">
        <v>18.079999999999998</v>
      </c>
      <c r="D37" s="4">
        <v>14.81</v>
      </c>
      <c r="E37" s="4">
        <v>43.48</v>
      </c>
      <c r="F37" s="4">
        <v>379.51</v>
      </c>
      <c r="G37" s="8" t="s">
        <v>116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4" t="s">
        <v>29</v>
      </c>
      <c r="C42" s="26">
        <f t="shared" ref="C42:E42" si="0">SUM(C36:C41)</f>
        <v>20</v>
      </c>
      <c r="D42" s="26">
        <f t="shared" si="0"/>
        <v>23.48</v>
      </c>
      <c r="E42" s="26">
        <f t="shared" si="0"/>
        <v>60.839999999999996</v>
      </c>
      <c r="F42" s="26">
        <f>SUM(F36:F41)</f>
        <v>535.79999999999995</v>
      </c>
    </row>
    <row r="43" spans="1:10">
      <c r="C43" s="25"/>
      <c r="D43" s="25"/>
      <c r="E43" s="25"/>
      <c r="F43" s="25"/>
    </row>
    <row r="44" spans="1:10">
      <c r="B44" s="22" t="s">
        <v>29</v>
      </c>
      <c r="C44" s="23">
        <f>C16+C27+C34+C42</f>
        <v>83.664999999999992</v>
      </c>
      <c r="D44" s="23">
        <f>D16+D27+D34+D42</f>
        <v>102.64500000000001</v>
      </c>
      <c r="E44" s="23">
        <f>E16+E27+E34+E42</f>
        <v>241.01</v>
      </c>
      <c r="F44" s="23">
        <f>F16+F27+F34+F42</f>
        <v>2230.9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3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A9" sqref="A9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33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126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/>
    </row>
    <row r="10" spans="1:9">
      <c r="A10" s="2"/>
      <c r="B10" s="4"/>
      <c r="C10" s="4"/>
      <c r="D10" s="4"/>
      <c r="E10" s="4"/>
      <c r="F10" s="4"/>
      <c r="G10" s="6"/>
    </row>
    <row r="11" spans="1:9">
      <c r="A11" s="2"/>
      <c r="B11" s="4"/>
      <c r="C11" s="4"/>
      <c r="D11" s="4"/>
      <c r="E11" s="4"/>
      <c r="F11" s="4"/>
      <c r="G11" s="8"/>
    </row>
    <row r="12" spans="1:9">
      <c r="A12" s="2"/>
      <c r="B12" s="4"/>
      <c r="C12" s="4"/>
      <c r="D12" s="4"/>
      <c r="E12" s="4"/>
      <c r="F12" s="4"/>
      <c r="G12" s="12"/>
    </row>
    <row r="13" spans="1:9">
      <c r="A13" s="2"/>
      <c r="B13" s="4"/>
      <c r="C13" s="4"/>
      <c r="D13" s="4"/>
      <c r="E13" s="4"/>
      <c r="F13" s="4"/>
      <c r="G13" s="6"/>
    </row>
    <row r="14" spans="1:9">
      <c r="A14" s="2"/>
      <c r="B14" s="4"/>
      <c r="C14" s="4"/>
      <c r="D14" s="4"/>
      <c r="E14" s="4"/>
      <c r="F14" s="4"/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4" t="s">
        <v>29</v>
      </c>
      <c r="C16" s="28">
        <f>SUM(C10:C14)</f>
        <v>0</v>
      </c>
      <c r="D16" s="28">
        <f>SUM(D10:D14)</f>
        <v>0</v>
      </c>
      <c r="E16" s="28">
        <f>SUM(E10:E14)</f>
        <v>0</v>
      </c>
      <c r="F16" s="28">
        <f>SUM(F10:F14)</f>
        <v>0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117</v>
      </c>
      <c r="C19" s="7"/>
      <c r="D19" s="7"/>
      <c r="E19" s="7"/>
      <c r="F19" s="7"/>
      <c r="G19" s="7"/>
    </row>
    <row r="20" spans="1:7">
      <c r="A20" s="2" t="s">
        <v>118</v>
      </c>
      <c r="B20" s="4">
        <v>100</v>
      </c>
      <c r="C20" s="4">
        <v>20.14</v>
      </c>
      <c r="D20" s="4">
        <v>58.25</v>
      </c>
      <c r="E20" s="4">
        <v>0</v>
      </c>
      <c r="F20" s="4">
        <v>604.80999999999995</v>
      </c>
      <c r="G20" s="8"/>
    </row>
    <row r="21" spans="1:7">
      <c r="A21" s="2" t="s">
        <v>59</v>
      </c>
      <c r="B21" s="4">
        <v>100</v>
      </c>
      <c r="C21" s="4">
        <v>0.8</v>
      </c>
      <c r="D21" s="4"/>
      <c r="E21" s="4">
        <v>2.8</v>
      </c>
      <c r="F21" s="4">
        <v>15</v>
      </c>
      <c r="G21" s="8"/>
    </row>
    <row r="22" spans="1:7">
      <c r="A22" s="2" t="s">
        <v>119</v>
      </c>
      <c r="B22" s="32" t="s">
        <v>120</v>
      </c>
      <c r="C22" s="4"/>
      <c r="D22" s="4"/>
      <c r="E22" s="4"/>
      <c r="F22" s="4"/>
      <c r="G22" s="8"/>
    </row>
    <row r="23" spans="1:7">
      <c r="A23" s="2" t="s">
        <v>121</v>
      </c>
      <c r="B23" s="4">
        <v>45</v>
      </c>
      <c r="C23" s="4">
        <v>2.7</v>
      </c>
      <c r="D23" s="4">
        <v>0.45</v>
      </c>
      <c r="E23" s="4">
        <v>19.8</v>
      </c>
      <c r="F23" s="4">
        <v>98.55</v>
      </c>
      <c r="G23" s="6" t="s">
        <v>9</v>
      </c>
    </row>
    <row r="24" spans="1:7">
      <c r="A24" s="2" t="s">
        <v>25</v>
      </c>
      <c r="B24" s="4">
        <v>40</v>
      </c>
      <c r="C24" s="4">
        <v>3.12</v>
      </c>
      <c r="D24" s="4">
        <v>0.84</v>
      </c>
      <c r="E24" s="4">
        <v>20.56</v>
      </c>
      <c r="F24" s="4">
        <v>105.2</v>
      </c>
      <c r="G24" s="6" t="s">
        <v>9</v>
      </c>
    </row>
    <row r="25" spans="1:7">
      <c r="A25" s="2" t="s">
        <v>24</v>
      </c>
      <c r="B25" s="4">
        <v>100</v>
      </c>
      <c r="C25" s="4">
        <v>0.83</v>
      </c>
      <c r="D25" s="4">
        <v>0.36</v>
      </c>
      <c r="E25" s="4">
        <v>12.6</v>
      </c>
      <c r="F25" s="4">
        <v>56.99</v>
      </c>
      <c r="G25" s="20"/>
    </row>
    <row r="26" spans="1:7">
      <c r="A26" s="2" t="s">
        <v>122</v>
      </c>
      <c r="B26" s="4">
        <v>50</v>
      </c>
      <c r="C26" s="4">
        <v>2.85</v>
      </c>
      <c r="D26" s="4">
        <v>13.3</v>
      </c>
      <c r="E26" s="4">
        <v>24.9</v>
      </c>
      <c r="F26" s="4">
        <v>221</v>
      </c>
      <c r="G26" s="8" t="s">
        <v>123</v>
      </c>
    </row>
    <row r="27" spans="1:7">
      <c r="A27" s="2" t="s">
        <v>50</v>
      </c>
      <c r="B27" s="4">
        <v>72</v>
      </c>
      <c r="C27" s="4">
        <v>23.85</v>
      </c>
      <c r="D27" s="4">
        <v>12.401999999999999</v>
      </c>
      <c r="E27" s="4">
        <v>10.38</v>
      </c>
      <c r="F27" s="4">
        <v>248.54</v>
      </c>
      <c r="G27" s="8"/>
    </row>
    <row r="28" spans="1:7">
      <c r="A28" s="2" t="s">
        <v>124</v>
      </c>
      <c r="B28" s="4"/>
      <c r="C28" s="4"/>
      <c r="D28" s="4"/>
      <c r="E28" s="4"/>
      <c r="F28" s="4"/>
      <c r="G28" s="8"/>
    </row>
    <row r="29" spans="1:7">
      <c r="A29" s="2" t="s">
        <v>125</v>
      </c>
      <c r="B29" s="4"/>
      <c r="C29" s="4"/>
      <c r="D29" s="4"/>
      <c r="E29" s="4"/>
      <c r="F29" s="4"/>
      <c r="G29" s="8"/>
    </row>
    <row r="30" spans="1:7">
      <c r="A30" s="2"/>
      <c r="B30" s="14" t="s">
        <v>29</v>
      </c>
      <c r="C30" s="15">
        <f>SUM(C20:C29)</f>
        <v>54.290000000000006</v>
      </c>
      <c r="D30" s="15">
        <f>SUM(D20:D29)</f>
        <v>85.602000000000004</v>
      </c>
      <c r="E30" s="15">
        <f>SUM(E20:E29)</f>
        <v>91.039999999999992</v>
      </c>
      <c r="F30" s="15">
        <f>SUM(F20:F29)</f>
        <v>1350.09</v>
      </c>
      <c r="G30" s="8"/>
    </row>
    <row r="31" spans="1:7">
      <c r="A31" s="2"/>
      <c r="C31" s="7"/>
      <c r="D31" s="7"/>
      <c r="E31" s="7"/>
      <c r="F31" s="7"/>
      <c r="G31" s="8"/>
    </row>
    <row r="32" spans="1:7">
      <c r="A32" s="2"/>
      <c r="B32" s="4"/>
      <c r="C32" s="4"/>
      <c r="D32" s="4"/>
      <c r="E32" s="4"/>
      <c r="F32" s="4"/>
      <c r="G32" s="20"/>
    </row>
    <row r="33" spans="1:10">
      <c r="A33" s="2"/>
      <c r="B33" s="4"/>
      <c r="C33" s="4"/>
      <c r="D33" s="4"/>
      <c r="E33" s="4"/>
      <c r="F33" s="4"/>
      <c r="G33" s="8"/>
    </row>
    <row r="35" spans="1:10">
      <c r="A35" s="2"/>
      <c r="B35" s="14"/>
      <c r="C35" s="27"/>
      <c r="D35" s="27"/>
      <c r="E35" s="27"/>
      <c r="F35" s="27"/>
      <c r="G35" s="8"/>
    </row>
    <row r="36" spans="1:10" ht="15.75">
      <c r="A36" s="9"/>
      <c r="C36" s="7"/>
      <c r="D36" s="7"/>
      <c r="E36" s="7"/>
      <c r="F36" s="7"/>
      <c r="G36" s="7"/>
    </row>
    <row r="37" spans="1:10">
      <c r="A37" s="2"/>
      <c r="B37" s="4"/>
      <c r="C37" s="4"/>
      <c r="D37" s="4"/>
      <c r="E37" s="4"/>
      <c r="F37" s="4"/>
      <c r="G37" s="8"/>
    </row>
    <row r="38" spans="1:10">
      <c r="A38" s="2"/>
      <c r="B38" s="4"/>
      <c r="C38" s="4"/>
      <c r="D38" s="4"/>
      <c r="E38" s="4"/>
      <c r="F38" s="4"/>
      <c r="G38" s="8"/>
    </row>
    <row r="39" spans="1:10">
      <c r="A39" s="2"/>
      <c r="B39" s="4"/>
      <c r="C39" s="4"/>
      <c r="D39" s="4"/>
      <c r="E39" s="4"/>
      <c r="F39" s="4"/>
      <c r="G39" s="8"/>
    </row>
    <row r="40" spans="1:10">
      <c r="B40" s="14" t="s">
        <v>29</v>
      </c>
      <c r="C40" s="26">
        <f>SUM(C37:C39)</f>
        <v>0</v>
      </c>
      <c r="D40" s="26">
        <f>SUM(D37:D39)</f>
        <v>0</v>
      </c>
      <c r="E40" s="26">
        <f>SUM(E37:E39)</f>
        <v>0</v>
      </c>
      <c r="F40" s="26">
        <f>SUM(F37:F39)</f>
        <v>0</v>
      </c>
    </row>
    <row r="41" spans="1:10">
      <c r="C41" s="25"/>
      <c r="D41" s="25"/>
      <c r="E41" s="25"/>
      <c r="F41" s="25"/>
    </row>
    <row r="42" spans="1:10">
      <c r="B42" s="22" t="s">
        <v>29</v>
      </c>
      <c r="C42" s="23">
        <f>C16+C30+C35+C40</f>
        <v>54.290000000000006</v>
      </c>
      <c r="D42" s="23">
        <f>D16+D30+D35+D40</f>
        <v>85.602000000000004</v>
      </c>
      <c r="E42" s="23">
        <f>E16+E30+E35+E40</f>
        <v>91.039999999999992</v>
      </c>
      <c r="F42" s="23">
        <f>F16+F30+F35+F40</f>
        <v>1350.09</v>
      </c>
    </row>
    <row r="43" spans="1:10">
      <c r="A43" s="5" t="s">
        <v>10</v>
      </c>
      <c r="D43" s="10"/>
      <c r="E43" s="10"/>
      <c r="F43" t="s">
        <v>15</v>
      </c>
    </row>
    <row r="45" spans="1:10">
      <c r="A45" s="5" t="s">
        <v>11</v>
      </c>
      <c r="D45" s="10"/>
      <c r="E45" s="10"/>
      <c r="F45" t="s">
        <v>14</v>
      </c>
    </row>
    <row r="46" spans="1:10">
      <c r="J46" s="23"/>
    </row>
    <row r="47" spans="1:10">
      <c r="A47" s="5" t="s">
        <v>12</v>
      </c>
    </row>
    <row r="48" spans="1:10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pirmdiena</vt:lpstr>
      <vt:lpstr>otrd</vt:lpstr>
      <vt:lpstr>tre</vt:lpstr>
      <vt:lpstr>cetur</vt:lpstr>
      <vt:lpstr>piektdiena</vt:lpstr>
      <vt:lpstr>sestd</vt:lpstr>
      <vt:lpstr>svētd (2)</vt:lpstr>
      <vt:lpstr>svētd (3)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2019-11-28T09:04:17Z</dcterms:modified>
</cp:coreProperties>
</file>