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OLE_LINK1" localSheetId="0">Sheet1!$I$5</definedName>
  </definedNames>
  <calcPr calcId="15251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8" i="1" l="1"/>
  <c r="M7" i="1" l="1"/>
  <c r="M6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34" i="1" l="1"/>
  <c r="N35" i="1"/>
  <c r="N33" i="1"/>
  <c r="N31" i="1"/>
  <c r="N36" i="1"/>
  <c r="N37" i="1"/>
  <c r="N32" i="1"/>
  <c r="N13" i="1"/>
  <c r="N22" i="1"/>
  <c r="N9" i="1"/>
  <c r="N17" i="1"/>
  <c r="N27" i="1"/>
  <c r="N18" i="1"/>
  <c r="N30" i="1"/>
  <c r="N25" i="1"/>
  <c r="N21" i="1"/>
  <c r="N16" i="1"/>
  <c r="N12" i="1"/>
  <c r="N8" i="1"/>
  <c r="N29" i="1"/>
  <c r="N24" i="1"/>
  <c r="N20" i="1"/>
  <c r="N15" i="1"/>
  <c r="N11" i="1"/>
  <c r="N26" i="1"/>
  <c r="N7" i="1"/>
  <c r="N28" i="1"/>
  <c r="N23" i="1"/>
  <c r="N19" i="1"/>
  <c r="N14" i="1"/>
  <c r="N10" i="1"/>
</calcChain>
</file>

<file path=xl/sharedStrings.xml><?xml version="1.0" encoding="utf-8"?>
<sst xmlns="http://schemas.openxmlformats.org/spreadsheetml/2006/main" count="238" uniqueCount="140">
  <si>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</si>
  <si>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</si>
  <si>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</si>
  <si>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</si>
  <si>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</si>
  <si>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</si>
  <si>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</si>
  <si>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</si>
  <si>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</si>
  <si>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</si>
  <si>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</si>
  <si>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</si>
  <si>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</si>
  <si>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[vārds, uzvārds]</t>
  </si>
  <si>
    <t>(paraksts)</t>
  </si>
  <si>
    <t>Žūrijas komisijas locekļi</t>
  </si>
  <si>
    <t>Novads, Izglītības iestāde</t>
  </si>
  <si>
    <t>2.pielikums Ministru kabineta 2012.gada 5.jūnija noteikumiem Nr.384</t>
  </si>
  <si>
    <t>Izskatot Tekstila tehnoloģiju olimpiādes rezultātus, žūrijas komisija ir pieņēmusi lēmumu par olimpiādes rezultātiem:</t>
  </si>
  <si>
    <t>Skice</t>
  </si>
  <si>
    <t>Kompozīcija</t>
  </si>
  <si>
    <t>Atbilstība</t>
  </si>
  <si>
    <t>Izstrādājums</t>
  </si>
  <si>
    <t>Apraksta atbilstība</t>
  </si>
  <si>
    <t>Noformējums</t>
  </si>
  <si>
    <t>Kopskats</t>
  </si>
  <si>
    <t>Daugavpils  novada, republikas pilsētas vai novadu apvienības Tekstila tehnoloģijās olimpiādes PROTOKOLS</t>
  </si>
  <si>
    <t>Božena</t>
  </si>
  <si>
    <t>Rakicka</t>
  </si>
  <si>
    <t>Daugavpils, Daugavpils J.Pilsudska Daugavpils valsts poļu ģimnāzija</t>
  </si>
  <si>
    <t>8.b</t>
  </si>
  <si>
    <t>Ilona</t>
  </si>
  <si>
    <t>Užule</t>
  </si>
  <si>
    <t xml:space="preserve">Jelizaveta </t>
  </si>
  <si>
    <t>Bogdanova</t>
  </si>
  <si>
    <t>Daugavpils, Daugavpils 17.vidusskola</t>
  </si>
  <si>
    <t>8.a</t>
  </si>
  <si>
    <t>Tatjana</t>
  </si>
  <si>
    <t>Romaļska</t>
  </si>
  <si>
    <t>Alise</t>
  </si>
  <si>
    <t>Maļčeva</t>
  </si>
  <si>
    <t>Daugavpils, Daugavpils 11.pamatskola</t>
  </si>
  <si>
    <t>Inga</t>
  </si>
  <si>
    <t>Vasiļjeva</t>
  </si>
  <si>
    <t>Lana</t>
  </si>
  <si>
    <t>Bļudiņa</t>
  </si>
  <si>
    <t>Daugavpils, Daugavpils Vienības pamatskola</t>
  </si>
  <si>
    <t xml:space="preserve">Rita </t>
  </si>
  <si>
    <t>Ostapko</t>
  </si>
  <si>
    <t>Jolanta</t>
  </si>
  <si>
    <t>Fjodorova</t>
  </si>
  <si>
    <t>Daugavpils, Daugavpils logopēdiskā internātpamatskola-attīstības centrs</t>
  </si>
  <si>
    <t>2.</t>
  </si>
  <si>
    <t>Tulovska</t>
  </si>
  <si>
    <t>Marija</t>
  </si>
  <si>
    <t>Cvetinska</t>
  </si>
  <si>
    <t>Daugavpils, Daugavpils 16.vidusskola</t>
  </si>
  <si>
    <t>Darja</t>
  </si>
  <si>
    <t>Ivanova</t>
  </si>
  <si>
    <t>Aleksandra</t>
  </si>
  <si>
    <t>Belodedova</t>
  </si>
  <si>
    <t>Elīza</t>
  </si>
  <si>
    <t>Malinovska</t>
  </si>
  <si>
    <t>Daugavpils, Daugavpils  9. visdusskola</t>
  </si>
  <si>
    <t>3.</t>
  </si>
  <si>
    <t>Margarita</t>
  </si>
  <si>
    <t>Janule</t>
  </si>
  <si>
    <t>Daugavpils, Daugavpils 9.vidusskola</t>
  </si>
  <si>
    <t>9.b</t>
  </si>
  <si>
    <t>1.</t>
  </si>
  <si>
    <t>Elīna</t>
  </si>
  <si>
    <t>Smikerste</t>
  </si>
  <si>
    <t>Daugavpils,  J.Pilsudska Daugavpils valsts poļu ģimnāzija</t>
  </si>
  <si>
    <t>atz.</t>
  </si>
  <si>
    <t>Andrejeva</t>
  </si>
  <si>
    <t>Daugavpils, Daugavpils 15.vidusskola</t>
  </si>
  <si>
    <t>Irīna</t>
  </si>
  <si>
    <t>Marcinkeviča</t>
  </si>
  <si>
    <t>Arta</t>
  </si>
  <si>
    <t>Sarmule</t>
  </si>
  <si>
    <t>Daugavpils, Daugavpils Valsts ģimnāzija</t>
  </si>
  <si>
    <t>Anastasija</t>
  </si>
  <si>
    <t>Makarova</t>
  </si>
  <si>
    <t>Daugavpils, Daugavpils Krievu vidusskola-licejs</t>
  </si>
  <si>
    <t>9.a</t>
  </si>
  <si>
    <t>Nataļja</t>
  </si>
  <si>
    <t>Izuļena</t>
  </si>
  <si>
    <t>Gaļina</t>
  </si>
  <si>
    <t>Želabovska</t>
  </si>
  <si>
    <t>Olga</t>
  </si>
  <si>
    <t>Sergičeva</t>
  </si>
  <si>
    <t>Viktorija</t>
  </si>
  <si>
    <t>Kolomažņikova</t>
  </si>
  <si>
    <t>Daugavpils, Daugavpils Saskaņas pamatskola</t>
  </si>
  <si>
    <t>Sandra</t>
  </si>
  <si>
    <t>Dimante</t>
  </si>
  <si>
    <t>Anna</t>
  </si>
  <si>
    <t>Šatreviča</t>
  </si>
  <si>
    <t>Daugavpils, Daugavpils 10.vidusskola</t>
  </si>
  <si>
    <t>Jekaterina</t>
  </si>
  <si>
    <t>Kovaļevska</t>
  </si>
  <si>
    <t>Karnilova</t>
  </si>
  <si>
    <t>Daugavpils, Daugavpils 13.vidusskola</t>
  </si>
  <si>
    <t>Sabīna</t>
  </si>
  <si>
    <t>Miļeviča</t>
  </si>
  <si>
    <t>Daugavpils, Daugavpils 3.vidusskola</t>
  </si>
  <si>
    <t>Jeļena</t>
  </si>
  <si>
    <t>Saloguba</t>
  </si>
  <si>
    <t>Jūlija</t>
  </si>
  <si>
    <t>Sokolova</t>
  </si>
  <si>
    <t>Ksenija</t>
  </si>
  <si>
    <t>Naumova</t>
  </si>
  <si>
    <t>Sofja</t>
  </si>
  <si>
    <t>Golubeva</t>
  </si>
  <si>
    <t>Deiko</t>
  </si>
  <si>
    <t>Oļesja</t>
  </si>
  <si>
    <t>Seņgova</t>
  </si>
  <si>
    <t>Vārna</t>
  </si>
  <si>
    <t>Daugavpils, Daugavpils 12.vidusskola</t>
  </si>
  <si>
    <t>9.</t>
  </si>
  <si>
    <t>Evelīna</t>
  </si>
  <si>
    <t>Dudareva</t>
  </si>
  <si>
    <t>Daugavpils, Daugavpils Centra vidusskola</t>
  </si>
  <si>
    <t>Baranovska</t>
  </si>
  <si>
    <t>Luščika</t>
  </si>
  <si>
    <t>Loreta</t>
  </si>
  <si>
    <t>Maisiņa</t>
  </si>
  <si>
    <t>Arnita</t>
  </si>
  <si>
    <t>Bernāne</t>
  </si>
  <si>
    <t>Lāsma</t>
  </si>
  <si>
    <t>Šembela</t>
  </si>
  <si>
    <t>Santa</t>
  </si>
  <si>
    <t>Seile</t>
  </si>
  <si>
    <t>Nataļja Izuļena</t>
  </si>
  <si>
    <t>Digna Gordijenko</t>
  </si>
  <si>
    <t>Tatjana Romaļska</t>
  </si>
  <si>
    <t>Tatjana Tulovska</t>
  </si>
  <si>
    <t xml:space="preserve">Rita Ostapko </t>
  </si>
  <si>
    <t>Dace</t>
  </si>
  <si>
    <t>Vereba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</si>
</sst>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5" zoomScale="73" zoomScaleNormal="73" workbookViewId="0">
      <selection activeCell="C23" sqref="C23"/>
    </sheetView>
  </sheetViews>
  <sheetFormatPr defaultRowHeight="15" x14ac:dyDescent="0.25"/>
  <cols>
    <col min="1" max="1" width="4.85546875" customWidth="1"/>
    <col min="2" max="2" width="21.28515625" customWidth="1"/>
    <col min="3" max="3" width="23.85546875" customWidth="1"/>
    <col min="4" max="4" width="31" customWidth="1"/>
    <col min="5" max="5" width="5.7109375" customWidth="1"/>
    <col min="6" max="6" width="8.85546875" customWidth="1"/>
    <col min="7" max="7" width="7.7109375" customWidth="1"/>
    <col min="8" max="8" width="8.42578125" customWidth="1"/>
    <col min="9" max="9" width="8.7109375" customWidth="1"/>
    <col min="10" max="10" width="6.85546875" customWidth="1"/>
    <col min="11" max="11" width="6.28515625" customWidth="1"/>
    <col min="12" max="12" width="5.28515625" customWidth="1"/>
    <col min="13" max="13" width="6.42578125" customWidth="1"/>
    <col min="14" max="14" width="4.7109375" customWidth="1"/>
    <col min="16" max="16" width="12.5703125" customWidth="1"/>
    <col min="17" max="17" width="13.140625" customWidth="1"/>
  </cols>
  <sheetData>
    <row r="1" spans="1:17" x14ac:dyDescent="0.25"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2" t="s">
        <v>17</v>
      </c>
      <c r="O1" s="22"/>
      <c r="P1" s="22"/>
      <c r="Q1" s="22"/>
    </row>
    <row r="2" spans="1:17" ht="29.25" customHeigh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"/>
      <c r="O2" s="23"/>
      <c r="P2" s="23"/>
      <c r="Q2" s="23"/>
    </row>
    <row r="3" spans="1:17" ht="31.5" customHeight="1" x14ac:dyDescent="0.25"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8"/>
      <c r="O3" s="7"/>
      <c r="P3" s="7"/>
      <c r="Q3" s="7"/>
    </row>
    <row r="4" spans="1:17" ht="14.25" customHeight="1" x14ac:dyDescent="0.25">
      <c r="A4" s="31" t="s">
        <v>0</v>
      </c>
      <c r="B4" s="31" t="s">
        <v>1</v>
      </c>
      <c r="C4" s="31" t="s">
        <v>2</v>
      </c>
      <c r="D4" s="31" t="s">
        <v>16</v>
      </c>
      <c r="E4" s="31" t="s">
        <v>3</v>
      </c>
      <c r="F4" s="35" t="s">
        <v>4</v>
      </c>
      <c r="G4" s="35"/>
      <c r="H4" s="35"/>
      <c r="I4" s="35"/>
      <c r="J4" s="35"/>
      <c r="K4" s="35"/>
      <c r="L4" s="35"/>
      <c r="M4" s="27" t="s">
        <v>5</v>
      </c>
      <c r="N4" s="24" t="s">
        <v>6</v>
      </c>
      <c r="O4" s="27" t="s">
        <v>9</v>
      </c>
      <c r="P4" s="27" t="s">
        <v>7</v>
      </c>
      <c r="Q4" s="27" t="s">
        <v>8</v>
      </c>
    </row>
    <row r="5" spans="1:17" ht="39" customHeight="1" x14ac:dyDescent="0.25">
      <c r="A5" s="32"/>
      <c r="B5" s="32"/>
      <c r="C5" s="32"/>
      <c r="D5" s="32"/>
      <c r="E5" s="32"/>
      <c r="F5" s="9" t="s">
        <v>19</v>
      </c>
      <c r="G5" s="12" t="s">
        <v>21</v>
      </c>
      <c r="H5" s="12" t="s">
        <v>20</v>
      </c>
      <c r="I5" s="12" t="s">
        <v>22</v>
      </c>
      <c r="J5" s="13" t="s">
        <v>23</v>
      </c>
      <c r="K5" s="14" t="s">
        <v>24</v>
      </c>
      <c r="L5" s="14" t="s">
        <v>25</v>
      </c>
      <c r="M5" s="31"/>
      <c r="N5" s="25"/>
      <c r="O5" s="31"/>
      <c r="P5" s="27"/>
      <c r="Q5" s="27"/>
    </row>
    <row r="6" spans="1:17" ht="14.25" customHeight="1" x14ac:dyDescent="0.25">
      <c r="A6" s="32"/>
      <c r="B6" s="32"/>
      <c r="C6" s="32"/>
      <c r="D6" s="32"/>
      <c r="E6" s="32"/>
      <c r="F6" s="10">
        <v>2</v>
      </c>
      <c r="G6" s="10">
        <v>2</v>
      </c>
      <c r="H6" s="10">
        <v>6</v>
      </c>
      <c r="I6" s="10">
        <v>18</v>
      </c>
      <c r="J6" s="10">
        <v>2</v>
      </c>
      <c r="K6" s="10">
        <v>2</v>
      </c>
      <c r="L6" s="10">
        <v>2</v>
      </c>
      <c r="M6" s="10">
        <f t="shared" ref="M6:M37" si="0">SUM(F6:L6)</f>
        <v>34</v>
      </c>
      <c r="N6" s="26"/>
      <c r="O6" s="31"/>
      <c r="P6" s="27"/>
      <c r="Q6" s="27"/>
    </row>
    <row r="7" spans="1:17" ht="45" x14ac:dyDescent="0.25">
      <c r="A7" s="9">
        <v>1</v>
      </c>
      <c r="B7" s="6" t="s">
        <v>27</v>
      </c>
      <c r="C7" s="6" t="s">
        <v>28</v>
      </c>
      <c r="D7" s="6" t="s">
        <v>29</v>
      </c>
      <c r="E7" s="1" t="s">
        <v>30</v>
      </c>
      <c r="F7" s="1">
        <v>2</v>
      </c>
      <c r="G7" s="1">
        <v>2</v>
      </c>
      <c r="H7" s="1">
        <v>5</v>
      </c>
      <c r="I7" s="1">
        <v>15</v>
      </c>
      <c r="J7" s="1">
        <v>1</v>
      </c>
      <c r="K7" s="1">
        <v>2</v>
      </c>
      <c r="L7" s="1">
        <v>1</v>
      </c>
      <c r="M7" s="10">
        <f t="shared" si="0"/>
        <v>28</v>
      </c>
      <c r="N7" s="11">
        <f>ROUND(M7/$M$6*100,0)</f>
        <v>82</v>
      </c>
      <c r="O7" s="1">
        <v>3</v>
      </c>
      <c r="P7" s="5" t="s">
        <v>31</v>
      </c>
      <c r="Q7" s="5" t="s">
        <v>32</v>
      </c>
    </row>
    <row r="8" spans="1:17" ht="30" x14ac:dyDescent="0.25">
      <c r="A8" s="9">
        <v>2</v>
      </c>
      <c r="B8" s="6" t="s">
        <v>33</v>
      </c>
      <c r="C8" s="6" t="s">
        <v>34</v>
      </c>
      <c r="D8" s="6" t="s">
        <v>35</v>
      </c>
      <c r="E8" s="1" t="s">
        <v>36</v>
      </c>
      <c r="F8" s="1">
        <v>1</v>
      </c>
      <c r="G8" s="1">
        <v>1</v>
      </c>
      <c r="H8" s="1">
        <v>3</v>
      </c>
      <c r="I8" s="1">
        <v>14</v>
      </c>
      <c r="J8" s="1">
        <v>0</v>
      </c>
      <c r="K8" s="1">
        <v>1</v>
      </c>
      <c r="L8" s="1">
        <v>1</v>
      </c>
      <c r="M8" s="10">
        <f t="shared" si="0"/>
        <v>21</v>
      </c>
      <c r="N8" s="11">
        <f t="shared" ref="N8:N37" si="1">ROUND(M8/$M$6*100,0)</f>
        <v>62</v>
      </c>
      <c r="O8" s="1"/>
      <c r="P8" s="5" t="s">
        <v>37</v>
      </c>
      <c r="Q8" s="5" t="s">
        <v>38</v>
      </c>
    </row>
    <row r="9" spans="1:17" ht="30" x14ac:dyDescent="0.25">
      <c r="A9" s="9">
        <v>3</v>
      </c>
      <c r="B9" s="6" t="s">
        <v>39</v>
      </c>
      <c r="C9" s="6" t="s">
        <v>40</v>
      </c>
      <c r="D9" s="6" t="s">
        <v>41</v>
      </c>
      <c r="E9" s="1" t="s">
        <v>36</v>
      </c>
      <c r="F9" s="1">
        <v>0</v>
      </c>
      <c r="G9" s="1">
        <v>1</v>
      </c>
      <c r="H9" s="1">
        <v>4</v>
      </c>
      <c r="I9" s="1">
        <v>13</v>
      </c>
      <c r="J9" s="1">
        <v>0</v>
      </c>
      <c r="K9" s="1">
        <v>2</v>
      </c>
      <c r="L9" s="1">
        <v>1</v>
      </c>
      <c r="M9" s="10">
        <f t="shared" si="0"/>
        <v>21</v>
      </c>
      <c r="N9" s="11">
        <f t="shared" si="1"/>
        <v>62</v>
      </c>
      <c r="O9" s="1"/>
      <c r="P9" s="5" t="s">
        <v>42</v>
      </c>
      <c r="Q9" s="5" t="s">
        <v>43</v>
      </c>
    </row>
    <row r="10" spans="1:17" ht="30" x14ac:dyDescent="0.25">
      <c r="A10" s="9">
        <v>4</v>
      </c>
      <c r="B10" s="6" t="s">
        <v>44</v>
      </c>
      <c r="C10" s="6" t="s">
        <v>45</v>
      </c>
      <c r="D10" s="6" t="s">
        <v>46</v>
      </c>
      <c r="E10" s="1" t="s">
        <v>36</v>
      </c>
      <c r="F10" s="1">
        <v>1</v>
      </c>
      <c r="G10" s="1">
        <v>1</v>
      </c>
      <c r="H10" s="1">
        <v>4</v>
      </c>
      <c r="I10" s="1">
        <v>15</v>
      </c>
      <c r="J10" s="1">
        <v>1</v>
      </c>
      <c r="K10" s="1">
        <v>1</v>
      </c>
      <c r="L10" s="1">
        <v>1</v>
      </c>
      <c r="M10" s="10">
        <f t="shared" si="0"/>
        <v>24</v>
      </c>
      <c r="N10" s="11">
        <f t="shared" si="1"/>
        <v>71</v>
      </c>
      <c r="O10" s="1"/>
      <c r="P10" s="5" t="s">
        <v>47</v>
      </c>
      <c r="Q10" s="5" t="s">
        <v>48</v>
      </c>
    </row>
    <row r="11" spans="1:17" ht="45" x14ac:dyDescent="0.25">
      <c r="A11" s="9">
        <v>5</v>
      </c>
      <c r="B11" s="16" t="s">
        <v>49</v>
      </c>
      <c r="C11" s="16" t="s">
        <v>50</v>
      </c>
      <c r="D11" s="16" t="s">
        <v>51</v>
      </c>
      <c r="E11" s="17" t="s">
        <v>36</v>
      </c>
      <c r="F11" s="17">
        <v>2</v>
      </c>
      <c r="G11" s="17">
        <v>2</v>
      </c>
      <c r="H11" s="17">
        <v>5</v>
      </c>
      <c r="I11" s="17">
        <v>16</v>
      </c>
      <c r="J11" s="17">
        <v>0</v>
      </c>
      <c r="K11" s="17">
        <v>2</v>
      </c>
      <c r="L11" s="17">
        <v>2</v>
      </c>
      <c r="M11" s="18">
        <f t="shared" si="0"/>
        <v>29</v>
      </c>
      <c r="N11" s="19">
        <f t="shared" si="1"/>
        <v>85</v>
      </c>
      <c r="O11" s="17" t="s">
        <v>52</v>
      </c>
      <c r="P11" s="20" t="s">
        <v>37</v>
      </c>
      <c r="Q11" s="20" t="s">
        <v>53</v>
      </c>
    </row>
    <row r="12" spans="1:17" ht="30" x14ac:dyDescent="0.25">
      <c r="A12" s="9">
        <v>6</v>
      </c>
      <c r="B12" s="6" t="s">
        <v>54</v>
      </c>
      <c r="C12" s="6" t="s">
        <v>55</v>
      </c>
      <c r="D12" s="6" t="s">
        <v>56</v>
      </c>
      <c r="E12" s="1" t="s">
        <v>36</v>
      </c>
      <c r="F12" s="1">
        <v>2</v>
      </c>
      <c r="G12" s="1">
        <v>2</v>
      </c>
      <c r="H12" s="1">
        <v>3</v>
      </c>
      <c r="I12" s="1">
        <v>8</v>
      </c>
      <c r="J12" s="1">
        <v>0</v>
      </c>
      <c r="K12" s="1">
        <v>2</v>
      </c>
      <c r="L12" s="1">
        <v>1</v>
      </c>
      <c r="M12" s="10">
        <f t="shared" si="0"/>
        <v>18</v>
      </c>
      <c r="N12" s="11">
        <f t="shared" si="1"/>
        <v>53</v>
      </c>
      <c r="O12" s="1"/>
      <c r="P12" s="5" t="s">
        <v>87</v>
      </c>
      <c r="Q12" s="5" t="s">
        <v>88</v>
      </c>
    </row>
    <row r="13" spans="1:17" ht="45" x14ac:dyDescent="0.25">
      <c r="A13" s="9">
        <v>7</v>
      </c>
      <c r="B13" s="16" t="s">
        <v>57</v>
      </c>
      <c r="C13" s="16" t="s">
        <v>58</v>
      </c>
      <c r="D13" s="16" t="s">
        <v>51</v>
      </c>
      <c r="E13" s="17" t="s">
        <v>30</v>
      </c>
      <c r="F13" s="17">
        <v>1</v>
      </c>
      <c r="G13" s="17">
        <v>2</v>
      </c>
      <c r="H13" s="17">
        <v>5</v>
      </c>
      <c r="I13" s="17">
        <v>16</v>
      </c>
      <c r="J13" s="17">
        <v>2</v>
      </c>
      <c r="K13" s="17">
        <v>2</v>
      </c>
      <c r="L13" s="17">
        <v>1</v>
      </c>
      <c r="M13" s="18">
        <f t="shared" si="0"/>
        <v>29</v>
      </c>
      <c r="N13" s="19">
        <f t="shared" si="1"/>
        <v>85</v>
      </c>
      <c r="O13" s="17" t="s">
        <v>52</v>
      </c>
      <c r="P13" s="20" t="s">
        <v>37</v>
      </c>
      <c r="Q13" s="20" t="s">
        <v>53</v>
      </c>
    </row>
    <row r="14" spans="1:17" ht="30" x14ac:dyDescent="0.25">
      <c r="A14" s="9">
        <v>8</v>
      </c>
      <c r="B14" s="6" t="s">
        <v>59</v>
      </c>
      <c r="C14" s="6" t="s">
        <v>60</v>
      </c>
      <c r="D14" s="6" t="s">
        <v>35</v>
      </c>
      <c r="E14" s="1" t="s">
        <v>36</v>
      </c>
      <c r="F14" s="1">
        <v>0</v>
      </c>
      <c r="G14" s="1">
        <v>1</v>
      </c>
      <c r="H14" s="1">
        <v>2</v>
      </c>
      <c r="I14" s="1">
        <v>10</v>
      </c>
      <c r="J14" s="1">
        <v>0</v>
      </c>
      <c r="K14" s="1">
        <v>1</v>
      </c>
      <c r="L14" s="1">
        <v>1</v>
      </c>
      <c r="M14" s="10">
        <f t="shared" si="0"/>
        <v>15</v>
      </c>
      <c r="N14" s="11">
        <f t="shared" si="1"/>
        <v>44</v>
      </c>
      <c r="O14" s="1"/>
      <c r="P14" s="5" t="s">
        <v>37</v>
      </c>
      <c r="Q14" s="5" t="s">
        <v>38</v>
      </c>
    </row>
    <row r="15" spans="1:17" ht="30" x14ac:dyDescent="0.25">
      <c r="A15" s="9">
        <v>9</v>
      </c>
      <c r="B15" s="6" t="s">
        <v>61</v>
      </c>
      <c r="C15" s="6" t="s">
        <v>62</v>
      </c>
      <c r="D15" s="6" t="s">
        <v>63</v>
      </c>
      <c r="E15" s="1" t="s">
        <v>36</v>
      </c>
      <c r="F15" s="1">
        <v>1</v>
      </c>
      <c r="G15" s="1">
        <v>2</v>
      </c>
      <c r="H15" s="1">
        <v>3</v>
      </c>
      <c r="I15" s="1">
        <v>16</v>
      </c>
      <c r="J15" s="1">
        <v>2</v>
      </c>
      <c r="K15" s="1">
        <v>2</v>
      </c>
      <c r="L15" s="1">
        <v>2</v>
      </c>
      <c r="M15" s="10">
        <f t="shared" si="0"/>
        <v>28</v>
      </c>
      <c r="N15" s="11">
        <f t="shared" si="1"/>
        <v>82</v>
      </c>
      <c r="O15" s="1" t="s">
        <v>64</v>
      </c>
      <c r="P15" s="5" t="s">
        <v>37</v>
      </c>
      <c r="Q15" s="5" t="s">
        <v>38</v>
      </c>
    </row>
    <row r="16" spans="1:17" ht="30" x14ac:dyDescent="0.25">
      <c r="A16" s="9">
        <v>10</v>
      </c>
      <c r="B16" s="6" t="s">
        <v>65</v>
      </c>
      <c r="C16" s="6" t="s">
        <v>66</v>
      </c>
      <c r="D16" s="6" t="s">
        <v>67</v>
      </c>
      <c r="E16" s="1" t="s">
        <v>68</v>
      </c>
      <c r="F16" s="1">
        <v>2</v>
      </c>
      <c r="G16" s="1">
        <v>2</v>
      </c>
      <c r="H16" s="1">
        <v>5</v>
      </c>
      <c r="I16" s="1">
        <v>16</v>
      </c>
      <c r="J16" s="1">
        <v>2</v>
      </c>
      <c r="K16" s="1">
        <v>2</v>
      </c>
      <c r="L16" s="1">
        <v>2</v>
      </c>
      <c r="M16" s="10">
        <f t="shared" si="0"/>
        <v>31</v>
      </c>
      <c r="N16" s="11">
        <f t="shared" si="1"/>
        <v>91</v>
      </c>
      <c r="O16" s="1" t="s">
        <v>69</v>
      </c>
      <c r="P16" s="5" t="s">
        <v>37</v>
      </c>
      <c r="Q16" s="5" t="s">
        <v>38</v>
      </c>
    </row>
    <row r="17" spans="1:17" ht="30" x14ac:dyDescent="0.25">
      <c r="A17" s="9">
        <v>11</v>
      </c>
      <c r="B17" s="6" t="s">
        <v>70</v>
      </c>
      <c r="C17" s="6" t="s">
        <v>71</v>
      </c>
      <c r="D17" s="6" t="s">
        <v>72</v>
      </c>
      <c r="E17" s="1" t="s">
        <v>119</v>
      </c>
      <c r="F17" s="1">
        <v>2</v>
      </c>
      <c r="G17" s="1">
        <v>2</v>
      </c>
      <c r="H17" s="1">
        <v>3</v>
      </c>
      <c r="I17" s="1">
        <v>15</v>
      </c>
      <c r="J17" s="1">
        <v>1</v>
      </c>
      <c r="K17" s="1">
        <v>2</v>
      </c>
      <c r="L17" s="1">
        <v>1</v>
      </c>
      <c r="M17" s="10">
        <f t="shared" si="0"/>
        <v>26</v>
      </c>
      <c r="N17" s="11">
        <f>ROUND(M17/$M$6*100,0)</f>
        <v>76</v>
      </c>
      <c r="O17" s="1" t="s">
        <v>73</v>
      </c>
      <c r="P17" s="5" t="s">
        <v>31</v>
      </c>
      <c r="Q17" s="5" t="s">
        <v>32</v>
      </c>
    </row>
    <row r="18" spans="1:17" ht="30" x14ac:dyDescent="0.25">
      <c r="A18" s="9">
        <v>12</v>
      </c>
      <c r="B18" s="6" t="s">
        <v>61</v>
      </c>
      <c r="C18" s="6" t="s">
        <v>74</v>
      </c>
      <c r="D18" s="6" t="s">
        <v>75</v>
      </c>
      <c r="E18" s="1" t="s">
        <v>68</v>
      </c>
      <c r="F18" s="1">
        <v>0</v>
      </c>
      <c r="G18" s="1">
        <v>2</v>
      </c>
      <c r="H18" s="1">
        <v>3</v>
      </c>
      <c r="I18" s="1">
        <v>13</v>
      </c>
      <c r="J18" s="1">
        <v>2</v>
      </c>
      <c r="K18" s="1">
        <v>2</v>
      </c>
      <c r="L18" s="1">
        <v>1</v>
      </c>
      <c r="M18" s="10">
        <f t="shared" si="0"/>
        <v>23</v>
      </c>
      <c r="N18" s="11">
        <f t="shared" si="1"/>
        <v>68</v>
      </c>
      <c r="O18" s="1"/>
      <c r="P18" s="5" t="s">
        <v>76</v>
      </c>
      <c r="Q18" s="5" t="s">
        <v>77</v>
      </c>
    </row>
    <row r="19" spans="1:17" ht="30" x14ac:dyDescent="0.25">
      <c r="A19" s="9">
        <v>13</v>
      </c>
      <c r="B19" s="6" t="s">
        <v>78</v>
      </c>
      <c r="C19" s="6" t="s">
        <v>79</v>
      </c>
      <c r="D19" s="6" t="s">
        <v>80</v>
      </c>
      <c r="E19" s="1" t="s">
        <v>68</v>
      </c>
      <c r="F19" s="1">
        <v>1</v>
      </c>
      <c r="G19" s="1">
        <v>2</v>
      </c>
      <c r="H19" s="1">
        <v>2</v>
      </c>
      <c r="I19" s="1">
        <v>12</v>
      </c>
      <c r="J19" s="1">
        <v>1</v>
      </c>
      <c r="K19" s="1">
        <v>1</v>
      </c>
      <c r="L19" s="1">
        <v>1</v>
      </c>
      <c r="M19" s="10">
        <f t="shared" si="0"/>
        <v>20</v>
      </c>
      <c r="N19" s="11">
        <f t="shared" si="1"/>
        <v>59</v>
      </c>
      <c r="O19" s="1"/>
      <c r="P19" s="5" t="s">
        <v>47</v>
      </c>
      <c r="Q19" s="5" t="s">
        <v>48</v>
      </c>
    </row>
    <row r="20" spans="1:17" ht="30" x14ac:dyDescent="0.25">
      <c r="A20" s="9">
        <v>14</v>
      </c>
      <c r="B20" s="6" t="s">
        <v>81</v>
      </c>
      <c r="C20" s="6" t="s">
        <v>82</v>
      </c>
      <c r="D20" s="6" t="s">
        <v>83</v>
      </c>
      <c r="E20" s="1" t="s">
        <v>84</v>
      </c>
      <c r="F20" s="1">
        <v>1</v>
      </c>
      <c r="G20" s="1">
        <v>2</v>
      </c>
      <c r="H20" s="1">
        <v>5</v>
      </c>
      <c r="I20" s="1">
        <v>14</v>
      </c>
      <c r="J20" s="1">
        <v>1</v>
      </c>
      <c r="K20" s="1">
        <v>1</v>
      </c>
      <c r="L20" s="1">
        <v>0</v>
      </c>
      <c r="M20" s="10">
        <f t="shared" si="0"/>
        <v>24</v>
      </c>
      <c r="N20" s="11">
        <f t="shared" si="1"/>
        <v>71</v>
      </c>
      <c r="O20" s="1"/>
      <c r="P20" s="5" t="s">
        <v>85</v>
      </c>
      <c r="Q20" s="5" t="s">
        <v>86</v>
      </c>
    </row>
    <row r="21" spans="1:17" ht="30" x14ac:dyDescent="0.25">
      <c r="A21" s="9">
        <v>15</v>
      </c>
      <c r="B21" s="6" t="s">
        <v>81</v>
      </c>
      <c r="C21" s="6" t="s">
        <v>34</v>
      </c>
      <c r="D21" s="6" t="s">
        <v>56</v>
      </c>
      <c r="E21" s="1" t="s">
        <v>68</v>
      </c>
      <c r="F21" s="1">
        <v>0</v>
      </c>
      <c r="G21" s="1">
        <v>1</v>
      </c>
      <c r="H21" s="1">
        <v>3</v>
      </c>
      <c r="I21" s="1">
        <v>11</v>
      </c>
      <c r="J21" s="1">
        <v>0</v>
      </c>
      <c r="K21" s="1">
        <v>0</v>
      </c>
      <c r="L21" s="1">
        <v>1</v>
      </c>
      <c r="M21" s="10">
        <f t="shared" si="0"/>
        <v>16</v>
      </c>
      <c r="N21" s="11">
        <f t="shared" si="1"/>
        <v>47</v>
      </c>
      <c r="O21" s="1"/>
      <c r="P21" s="5" t="s">
        <v>87</v>
      </c>
      <c r="Q21" s="5" t="s">
        <v>88</v>
      </c>
    </row>
    <row r="22" spans="1:17" ht="30" x14ac:dyDescent="0.25">
      <c r="A22" s="9">
        <v>16</v>
      </c>
      <c r="B22" s="6" t="s">
        <v>89</v>
      </c>
      <c r="C22" s="6" t="s">
        <v>90</v>
      </c>
      <c r="D22" s="6" t="s">
        <v>83</v>
      </c>
      <c r="E22" s="1" t="s">
        <v>84</v>
      </c>
      <c r="F22" s="1">
        <v>1</v>
      </c>
      <c r="G22" s="1">
        <v>2</v>
      </c>
      <c r="H22" s="1">
        <v>5</v>
      </c>
      <c r="I22" s="1">
        <v>15</v>
      </c>
      <c r="J22" s="1">
        <v>1</v>
      </c>
      <c r="K22" s="1">
        <v>2</v>
      </c>
      <c r="L22" s="1">
        <v>2</v>
      </c>
      <c r="M22" s="10">
        <f t="shared" si="0"/>
        <v>28</v>
      </c>
      <c r="N22" s="11">
        <f t="shared" si="1"/>
        <v>82</v>
      </c>
      <c r="O22" s="1" t="s">
        <v>64</v>
      </c>
      <c r="P22" s="5" t="s">
        <v>85</v>
      </c>
      <c r="Q22" s="5" t="s">
        <v>86</v>
      </c>
    </row>
    <row r="23" spans="1:17" ht="30" x14ac:dyDescent="0.25">
      <c r="A23" s="9">
        <v>17</v>
      </c>
      <c r="B23" s="6" t="s">
        <v>91</v>
      </c>
      <c r="C23" s="6" t="s">
        <v>92</v>
      </c>
      <c r="D23" s="6" t="s">
        <v>93</v>
      </c>
      <c r="E23" s="1" t="s">
        <v>84</v>
      </c>
      <c r="F23" s="1">
        <v>2</v>
      </c>
      <c r="G23" s="1">
        <v>2</v>
      </c>
      <c r="H23" s="1">
        <v>4</v>
      </c>
      <c r="I23" s="1">
        <v>17</v>
      </c>
      <c r="J23" s="1">
        <v>2</v>
      </c>
      <c r="K23" s="1">
        <v>2</v>
      </c>
      <c r="L23" s="1">
        <v>2</v>
      </c>
      <c r="M23" s="10">
        <f t="shared" si="0"/>
        <v>31</v>
      </c>
      <c r="N23" s="11">
        <f t="shared" si="1"/>
        <v>91</v>
      </c>
      <c r="O23" s="1" t="s">
        <v>69</v>
      </c>
      <c r="P23" s="5" t="s">
        <v>94</v>
      </c>
      <c r="Q23" s="5" t="s">
        <v>95</v>
      </c>
    </row>
    <row r="24" spans="1:17" ht="30" x14ac:dyDescent="0.25">
      <c r="A24" s="9">
        <v>18</v>
      </c>
      <c r="B24" s="6" t="s">
        <v>96</v>
      </c>
      <c r="C24" s="6" t="s">
        <v>97</v>
      </c>
      <c r="D24" s="6" t="s">
        <v>98</v>
      </c>
      <c r="E24" s="1" t="s">
        <v>36</v>
      </c>
      <c r="F24" s="1">
        <v>1</v>
      </c>
      <c r="G24" s="1">
        <v>2</v>
      </c>
      <c r="H24" s="1">
        <v>3</v>
      </c>
      <c r="I24" s="1">
        <v>12</v>
      </c>
      <c r="J24" s="1">
        <v>1</v>
      </c>
      <c r="K24" s="1">
        <v>1</v>
      </c>
      <c r="L24" s="1">
        <v>1</v>
      </c>
      <c r="M24" s="10">
        <f t="shared" si="0"/>
        <v>21</v>
      </c>
      <c r="N24" s="11">
        <f t="shared" si="1"/>
        <v>62</v>
      </c>
      <c r="O24" s="1"/>
      <c r="P24" s="5" t="s">
        <v>99</v>
      </c>
      <c r="Q24" s="5" t="s">
        <v>100</v>
      </c>
    </row>
    <row r="25" spans="1:17" ht="30" x14ac:dyDescent="0.25">
      <c r="A25" s="9">
        <v>19</v>
      </c>
      <c r="B25" s="6" t="s">
        <v>81</v>
      </c>
      <c r="C25" s="6" t="s">
        <v>101</v>
      </c>
      <c r="D25" s="6" t="s">
        <v>102</v>
      </c>
      <c r="E25" s="1" t="s">
        <v>84</v>
      </c>
      <c r="F25" s="1">
        <v>2</v>
      </c>
      <c r="G25" s="1">
        <v>2</v>
      </c>
      <c r="H25" s="1">
        <v>3</v>
      </c>
      <c r="I25" s="1">
        <v>12</v>
      </c>
      <c r="J25" s="1">
        <v>1</v>
      </c>
      <c r="K25" s="1">
        <v>2</v>
      </c>
      <c r="L25" s="1">
        <v>1</v>
      </c>
      <c r="M25" s="10">
        <f t="shared" si="0"/>
        <v>23</v>
      </c>
      <c r="N25" s="11">
        <f t="shared" si="1"/>
        <v>68</v>
      </c>
      <c r="O25" s="1"/>
      <c r="P25" s="5" t="s">
        <v>138</v>
      </c>
      <c r="Q25" s="5" t="s">
        <v>139</v>
      </c>
    </row>
    <row r="26" spans="1:17" ht="30" x14ac:dyDescent="0.25">
      <c r="A26" s="9">
        <v>20</v>
      </c>
      <c r="B26" s="6" t="s">
        <v>103</v>
      </c>
      <c r="C26" s="6" t="s">
        <v>104</v>
      </c>
      <c r="D26" s="6" t="s">
        <v>105</v>
      </c>
      <c r="E26" s="1" t="s">
        <v>30</v>
      </c>
      <c r="F26" s="1">
        <v>0</v>
      </c>
      <c r="G26" s="1">
        <v>1</v>
      </c>
      <c r="H26" s="1">
        <v>4</v>
      </c>
      <c r="I26" s="1">
        <v>11</v>
      </c>
      <c r="J26" s="1">
        <v>1</v>
      </c>
      <c r="K26" s="1">
        <v>1</v>
      </c>
      <c r="L26" s="1">
        <v>1</v>
      </c>
      <c r="M26" s="10">
        <f t="shared" si="0"/>
        <v>19</v>
      </c>
      <c r="N26" s="11">
        <f>ROUND(M26/$M$6*100,0)</f>
        <v>56</v>
      </c>
      <c r="O26" s="1"/>
      <c r="P26" s="5" t="s">
        <v>106</v>
      </c>
      <c r="Q26" s="5" t="s">
        <v>107</v>
      </c>
    </row>
    <row r="27" spans="1:17" ht="30" x14ac:dyDescent="0.25">
      <c r="A27" s="9">
        <v>21</v>
      </c>
      <c r="B27" s="6" t="s">
        <v>108</v>
      </c>
      <c r="C27" s="6" t="s">
        <v>109</v>
      </c>
      <c r="D27" s="6" t="s">
        <v>83</v>
      </c>
      <c r="E27" s="1" t="s">
        <v>30</v>
      </c>
      <c r="F27" s="1">
        <v>1</v>
      </c>
      <c r="G27" s="1">
        <v>2</v>
      </c>
      <c r="H27" s="1">
        <v>5</v>
      </c>
      <c r="I27" s="1">
        <v>16</v>
      </c>
      <c r="J27" s="1">
        <v>1</v>
      </c>
      <c r="K27" s="1">
        <v>2</v>
      </c>
      <c r="L27" s="1">
        <v>2</v>
      </c>
      <c r="M27" s="10">
        <f t="shared" si="0"/>
        <v>29</v>
      </c>
      <c r="N27" s="11">
        <f t="shared" si="1"/>
        <v>85</v>
      </c>
      <c r="O27" s="1" t="s">
        <v>52</v>
      </c>
      <c r="P27" s="5" t="s">
        <v>85</v>
      </c>
      <c r="Q27" s="5" t="s">
        <v>86</v>
      </c>
    </row>
    <row r="28" spans="1:17" ht="30" x14ac:dyDescent="0.25">
      <c r="A28" s="9">
        <v>22</v>
      </c>
      <c r="B28" s="6" t="s">
        <v>110</v>
      </c>
      <c r="C28" s="6" t="s">
        <v>111</v>
      </c>
      <c r="D28" s="6" t="s">
        <v>98</v>
      </c>
      <c r="E28" s="1" t="s">
        <v>30</v>
      </c>
      <c r="F28" s="1">
        <v>0</v>
      </c>
      <c r="G28" s="1">
        <v>2</v>
      </c>
      <c r="H28" s="1">
        <v>4</v>
      </c>
      <c r="I28" s="1">
        <v>12</v>
      </c>
      <c r="J28" s="1">
        <v>0</v>
      </c>
      <c r="K28" s="1">
        <v>2</v>
      </c>
      <c r="L28" s="1">
        <v>1</v>
      </c>
      <c r="M28" s="10">
        <f t="shared" si="0"/>
        <v>21</v>
      </c>
      <c r="N28" s="11">
        <f t="shared" si="1"/>
        <v>62</v>
      </c>
      <c r="O28" s="1"/>
      <c r="P28" s="5" t="s">
        <v>99</v>
      </c>
      <c r="Q28" s="5" t="s">
        <v>100</v>
      </c>
    </row>
    <row r="29" spans="1:17" ht="30" x14ac:dyDescent="0.25">
      <c r="A29" s="9">
        <v>23</v>
      </c>
      <c r="B29" s="6" t="s">
        <v>112</v>
      </c>
      <c r="C29" s="6" t="s">
        <v>113</v>
      </c>
      <c r="D29" s="6" t="s">
        <v>75</v>
      </c>
      <c r="E29" s="1" t="s">
        <v>36</v>
      </c>
      <c r="F29" s="1">
        <v>1</v>
      </c>
      <c r="G29" s="1">
        <v>2</v>
      </c>
      <c r="H29" s="1">
        <v>4</v>
      </c>
      <c r="I29" s="1">
        <v>15</v>
      </c>
      <c r="J29" s="1">
        <v>1</v>
      </c>
      <c r="K29" s="1">
        <v>2</v>
      </c>
      <c r="L29" s="1">
        <v>1</v>
      </c>
      <c r="M29" s="10">
        <f t="shared" si="0"/>
        <v>26</v>
      </c>
      <c r="N29" s="11">
        <f t="shared" si="1"/>
        <v>76</v>
      </c>
      <c r="O29" s="1" t="s">
        <v>73</v>
      </c>
      <c r="P29" s="5" t="s">
        <v>76</v>
      </c>
      <c r="Q29" s="5" t="s">
        <v>77</v>
      </c>
    </row>
    <row r="30" spans="1:17" ht="30" x14ac:dyDescent="0.25">
      <c r="A30" s="9">
        <v>24</v>
      </c>
      <c r="B30" s="6" t="s">
        <v>91</v>
      </c>
      <c r="C30" s="6" t="s">
        <v>114</v>
      </c>
      <c r="D30" s="6" t="s">
        <v>41</v>
      </c>
      <c r="E30" s="1" t="s">
        <v>36</v>
      </c>
      <c r="F30" s="1">
        <v>1</v>
      </c>
      <c r="G30" s="1">
        <v>1</v>
      </c>
      <c r="H30" s="1">
        <v>6</v>
      </c>
      <c r="I30" s="1">
        <v>16</v>
      </c>
      <c r="J30" s="1">
        <v>0</v>
      </c>
      <c r="K30" s="1">
        <v>2</v>
      </c>
      <c r="L30" s="1">
        <v>1</v>
      </c>
      <c r="M30" s="10">
        <f t="shared" si="0"/>
        <v>27</v>
      </c>
      <c r="N30" s="11">
        <f t="shared" si="1"/>
        <v>79</v>
      </c>
      <c r="O30" s="1" t="s">
        <v>64</v>
      </c>
      <c r="P30" s="5" t="s">
        <v>42</v>
      </c>
      <c r="Q30" s="5" t="s">
        <v>43</v>
      </c>
    </row>
    <row r="31" spans="1:17" ht="30" x14ac:dyDescent="0.25">
      <c r="A31" s="15">
        <v>25</v>
      </c>
      <c r="B31" s="6" t="s">
        <v>115</v>
      </c>
      <c r="C31" s="6" t="s">
        <v>116</v>
      </c>
      <c r="D31" s="6" t="s">
        <v>102</v>
      </c>
      <c r="E31" s="1" t="s">
        <v>84</v>
      </c>
      <c r="F31" s="1">
        <v>1</v>
      </c>
      <c r="G31" s="1">
        <v>2</v>
      </c>
      <c r="H31" s="1">
        <v>5</v>
      </c>
      <c r="I31" s="1">
        <v>17</v>
      </c>
      <c r="J31" s="1">
        <v>1</v>
      </c>
      <c r="K31" s="1">
        <v>2</v>
      </c>
      <c r="L31" s="1">
        <v>2</v>
      </c>
      <c r="M31" s="10">
        <f t="shared" si="0"/>
        <v>30</v>
      </c>
      <c r="N31" s="11">
        <f t="shared" si="1"/>
        <v>88</v>
      </c>
      <c r="O31" s="1" t="s">
        <v>69</v>
      </c>
      <c r="P31" s="5" t="s">
        <v>138</v>
      </c>
      <c r="Q31" s="5" t="s">
        <v>139</v>
      </c>
    </row>
    <row r="32" spans="1:17" ht="30" x14ac:dyDescent="0.25">
      <c r="A32" s="15">
        <v>26</v>
      </c>
      <c r="B32" s="6" t="s">
        <v>49</v>
      </c>
      <c r="C32" s="6" t="s">
        <v>117</v>
      </c>
      <c r="D32" s="6" t="s">
        <v>118</v>
      </c>
      <c r="E32" s="1" t="s">
        <v>84</v>
      </c>
      <c r="F32" s="1">
        <v>2</v>
      </c>
      <c r="G32" s="1">
        <v>2</v>
      </c>
      <c r="H32" s="1">
        <v>4</v>
      </c>
      <c r="I32" s="1">
        <v>13</v>
      </c>
      <c r="J32" s="1">
        <v>1</v>
      </c>
      <c r="K32" s="1">
        <v>2</v>
      </c>
      <c r="L32" s="1">
        <v>2</v>
      </c>
      <c r="M32" s="10">
        <f t="shared" si="0"/>
        <v>26</v>
      </c>
      <c r="N32" s="11">
        <f t="shared" si="1"/>
        <v>76</v>
      </c>
      <c r="O32" s="1" t="s">
        <v>73</v>
      </c>
      <c r="P32" s="5" t="s">
        <v>31</v>
      </c>
      <c r="Q32" s="5" t="s">
        <v>32</v>
      </c>
    </row>
    <row r="33" spans="1:17" ht="30" x14ac:dyDescent="0.25">
      <c r="A33" s="15">
        <v>27</v>
      </c>
      <c r="B33" s="6" t="s">
        <v>120</v>
      </c>
      <c r="C33" s="6" t="s">
        <v>121</v>
      </c>
      <c r="D33" s="6" t="s">
        <v>122</v>
      </c>
      <c r="E33" s="1" t="s">
        <v>36</v>
      </c>
      <c r="F33" s="1">
        <v>2</v>
      </c>
      <c r="G33" s="1">
        <v>1</v>
      </c>
      <c r="H33" s="1">
        <v>0</v>
      </c>
      <c r="I33" s="1">
        <v>15</v>
      </c>
      <c r="J33" s="1">
        <v>0</v>
      </c>
      <c r="K33" s="1">
        <v>1</v>
      </c>
      <c r="L33" s="1">
        <v>1</v>
      </c>
      <c r="M33" s="10">
        <f t="shared" si="0"/>
        <v>20</v>
      </c>
      <c r="N33" s="11">
        <f t="shared" si="1"/>
        <v>59</v>
      </c>
      <c r="O33" s="1"/>
      <c r="P33" s="5" t="s">
        <v>37</v>
      </c>
      <c r="Q33" s="5" t="s">
        <v>123</v>
      </c>
    </row>
    <row r="34" spans="1:17" ht="30" x14ac:dyDescent="0.25">
      <c r="A34" s="15">
        <v>28</v>
      </c>
      <c r="B34" s="6" t="s">
        <v>57</v>
      </c>
      <c r="C34" s="6" t="s">
        <v>124</v>
      </c>
      <c r="D34" s="6" t="s">
        <v>122</v>
      </c>
      <c r="E34" s="1" t="s">
        <v>68</v>
      </c>
      <c r="F34" s="1">
        <v>1</v>
      </c>
      <c r="G34" s="1">
        <v>1</v>
      </c>
      <c r="H34" s="1">
        <v>0</v>
      </c>
      <c r="I34" s="1">
        <v>14</v>
      </c>
      <c r="J34" s="1">
        <v>1</v>
      </c>
      <c r="K34" s="1">
        <v>1</v>
      </c>
      <c r="L34" s="1">
        <v>1</v>
      </c>
      <c r="M34" s="10">
        <f t="shared" si="0"/>
        <v>19</v>
      </c>
      <c r="N34" s="11">
        <f t="shared" si="1"/>
        <v>56</v>
      </c>
      <c r="O34" s="1"/>
      <c r="P34" s="5" t="s">
        <v>37</v>
      </c>
      <c r="Q34" s="5" t="s">
        <v>123</v>
      </c>
    </row>
    <row r="35" spans="1:17" ht="30" x14ac:dyDescent="0.25">
      <c r="A35" s="15">
        <v>29</v>
      </c>
      <c r="B35" s="6" t="s">
        <v>125</v>
      </c>
      <c r="C35" s="6" t="s">
        <v>126</v>
      </c>
      <c r="D35" s="6" t="s">
        <v>105</v>
      </c>
      <c r="E35" s="1" t="s">
        <v>30</v>
      </c>
      <c r="F35" s="1">
        <v>1</v>
      </c>
      <c r="G35" s="1">
        <v>1</v>
      </c>
      <c r="H35" s="1">
        <v>3</v>
      </c>
      <c r="I35" s="1">
        <v>11</v>
      </c>
      <c r="J35" s="1">
        <v>2</v>
      </c>
      <c r="K35" s="1">
        <v>1</v>
      </c>
      <c r="L35" s="1">
        <v>1</v>
      </c>
      <c r="M35" s="10">
        <f t="shared" si="0"/>
        <v>20</v>
      </c>
      <c r="N35" s="11">
        <f t="shared" si="1"/>
        <v>59</v>
      </c>
      <c r="O35" s="1"/>
      <c r="P35" s="5" t="s">
        <v>106</v>
      </c>
      <c r="Q35" s="5" t="s">
        <v>107</v>
      </c>
    </row>
    <row r="36" spans="1:17" ht="30" x14ac:dyDescent="0.25">
      <c r="A36" s="15">
        <v>30</v>
      </c>
      <c r="B36" s="6" t="s">
        <v>127</v>
      </c>
      <c r="C36" s="6" t="s">
        <v>128</v>
      </c>
      <c r="D36" s="6" t="s">
        <v>93</v>
      </c>
      <c r="E36" s="1" t="s">
        <v>36</v>
      </c>
      <c r="F36" s="1">
        <v>1</v>
      </c>
      <c r="G36" s="1">
        <v>2</v>
      </c>
      <c r="H36" s="1">
        <v>3</v>
      </c>
      <c r="I36" s="1">
        <v>10</v>
      </c>
      <c r="J36" s="1">
        <v>1</v>
      </c>
      <c r="K36" s="1">
        <v>1</v>
      </c>
      <c r="L36" s="1">
        <v>1</v>
      </c>
      <c r="M36" s="10">
        <f t="shared" si="0"/>
        <v>19</v>
      </c>
      <c r="N36" s="11">
        <f t="shared" si="1"/>
        <v>56</v>
      </c>
      <c r="O36" s="1"/>
      <c r="P36" s="5" t="s">
        <v>129</v>
      </c>
      <c r="Q36" s="5" t="s">
        <v>130</v>
      </c>
    </row>
    <row r="37" spans="1:17" ht="30" x14ac:dyDescent="0.25">
      <c r="A37" s="15">
        <v>31</v>
      </c>
      <c r="B37" s="6" t="s">
        <v>131</v>
      </c>
      <c r="C37" s="6" t="s">
        <v>132</v>
      </c>
      <c r="D37" s="6" t="s">
        <v>80</v>
      </c>
      <c r="E37" s="1" t="s">
        <v>84</v>
      </c>
      <c r="F37" s="1">
        <v>1</v>
      </c>
      <c r="G37" s="1">
        <v>1</v>
      </c>
      <c r="H37" s="1">
        <v>3</v>
      </c>
      <c r="I37" s="1">
        <v>12</v>
      </c>
      <c r="J37" s="1">
        <v>1</v>
      </c>
      <c r="K37" s="1">
        <v>1</v>
      </c>
      <c r="L37" s="1">
        <v>1</v>
      </c>
      <c r="M37" s="10">
        <f t="shared" si="0"/>
        <v>20</v>
      </c>
      <c r="N37" s="11">
        <f t="shared" si="1"/>
        <v>59</v>
      </c>
      <c r="O37" s="1"/>
      <c r="P37" s="5" t="s">
        <v>47</v>
      </c>
      <c r="Q37" s="5" t="s">
        <v>48</v>
      </c>
    </row>
    <row r="40" spans="1:17" x14ac:dyDescent="0.25">
      <c r="A40" s="30" t="s">
        <v>10</v>
      </c>
      <c r="B40" s="30"/>
      <c r="C40" s="30"/>
      <c r="D40" s="30"/>
      <c r="E40" s="2">
        <v>31</v>
      </c>
      <c r="F40" s="3" t="s">
        <v>11</v>
      </c>
    </row>
    <row r="42" spans="1:17" x14ac:dyDescent="0.25">
      <c r="C42" t="s">
        <v>12</v>
      </c>
      <c r="E42" t="s">
        <v>13</v>
      </c>
      <c r="G42" s="4" t="s">
        <v>133</v>
      </c>
      <c r="H42" s="4"/>
      <c r="I42" s="4"/>
      <c r="J42" s="4"/>
    </row>
    <row r="43" spans="1:17" x14ac:dyDescent="0.25">
      <c r="G43" s="21" t="s">
        <v>14</v>
      </c>
      <c r="H43" s="21"/>
      <c r="I43" s="21"/>
      <c r="J43" s="21"/>
    </row>
    <row r="44" spans="1:17" x14ac:dyDescent="0.25">
      <c r="C44" t="s">
        <v>15</v>
      </c>
      <c r="E44" t="s">
        <v>13</v>
      </c>
      <c r="G44" s="4" t="s">
        <v>134</v>
      </c>
      <c r="H44" s="4"/>
      <c r="I44" s="4"/>
      <c r="J44" s="4"/>
    </row>
    <row r="45" spans="1:17" x14ac:dyDescent="0.25">
      <c r="G45" s="21" t="s">
        <v>14</v>
      </c>
      <c r="H45" s="21"/>
      <c r="I45" s="21"/>
      <c r="J45" s="21"/>
    </row>
    <row r="46" spans="1:17" x14ac:dyDescent="0.25">
      <c r="E46" t="s">
        <v>13</v>
      </c>
      <c r="G46" s="4" t="s">
        <v>135</v>
      </c>
      <c r="H46" s="4"/>
      <c r="I46" s="4"/>
      <c r="J46" s="4"/>
    </row>
    <row r="47" spans="1:17" x14ac:dyDescent="0.25">
      <c r="G47" s="21" t="s">
        <v>14</v>
      </c>
      <c r="H47" s="21"/>
      <c r="I47" s="21"/>
      <c r="J47" s="21"/>
    </row>
    <row r="48" spans="1:17" x14ac:dyDescent="0.25">
      <c r="E48" t="s">
        <v>13</v>
      </c>
      <c r="G48" s="4" t="s">
        <v>136</v>
      </c>
      <c r="H48" s="4"/>
      <c r="I48" s="4"/>
      <c r="J48" s="4"/>
    </row>
    <row r="49" spans="5:10" x14ac:dyDescent="0.25">
      <c r="G49" s="21" t="s">
        <v>14</v>
      </c>
      <c r="H49" s="21"/>
      <c r="I49" s="21"/>
      <c r="J49" s="21"/>
    </row>
    <row r="50" spans="5:10" x14ac:dyDescent="0.25">
      <c r="E50" t="s">
        <v>13</v>
      </c>
      <c r="G50" t="s">
        <v>137</v>
      </c>
    </row>
    <row r="51" spans="5:10" x14ac:dyDescent="0.25">
      <c r="G51" s="21" t="s">
        <v>14</v>
      </c>
      <c r="H51" s="21"/>
      <c r="I51" s="21"/>
      <c r="J51" s="21"/>
    </row>
  </sheetData>
  <mergeCells count="20">
    <mergeCell ref="N1:Q2"/>
    <mergeCell ref="N4:N6"/>
    <mergeCell ref="Q4:Q6"/>
    <mergeCell ref="B1:M2"/>
    <mergeCell ref="A40:D40"/>
    <mergeCell ref="C4:C6"/>
    <mergeCell ref="B4:B6"/>
    <mergeCell ref="A4:A6"/>
    <mergeCell ref="O4:O6"/>
    <mergeCell ref="P4:P6"/>
    <mergeCell ref="B3:M3"/>
    <mergeCell ref="F4:L4"/>
    <mergeCell ref="M4:M5"/>
    <mergeCell ref="E4:E6"/>
    <mergeCell ref="D4:D6"/>
    <mergeCell ref="G51:J51"/>
    <mergeCell ref="G49:J49"/>
    <mergeCell ref="G43:J43"/>
    <mergeCell ref="G45:J45"/>
    <mergeCell ref="G47:J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2018-02-09T06:34:20Z</dcterms:modified>
</cp:coreProperties>
</file>